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Procurement &amp; Contracts\Procurement and Contracts\Contracts Register\2023 Registers\04-2023 ( April)\"/>
    </mc:Choice>
  </mc:AlternateContent>
  <bookViews>
    <workbookView xWindow="0" yWindow="0" windowWidth="28800" windowHeight="11856"/>
  </bookViews>
  <sheets>
    <sheet name="April 2023 Contracts Register" sheetId="1" r:id="rId1"/>
  </sheets>
  <externalReferences>
    <externalReference r:id="rId2"/>
  </externalReferences>
  <calcPr calcId="162913"/>
  <pivotCaches>
    <pivotCache cacheId="1"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 i="1" l="1"/>
  <c r="U11" i="1"/>
  <c r="U10" i="1"/>
  <c r="V11" i="1"/>
  <c r="V10" i="1"/>
  <c r="AC18" i="1"/>
  <c r="V12" i="1" l="1"/>
  <c r="AB18" i="1"/>
</calcChain>
</file>

<file path=xl/comments1.xml><?xml version="1.0" encoding="utf-8"?>
<comments xmlns="http://schemas.openxmlformats.org/spreadsheetml/2006/main">
  <authors>
    <author>Sandy</author>
  </authors>
  <commentList>
    <comment ref="U1" authorId="0" shapeId="0">
      <text>
        <r>
          <rPr>
            <b/>
            <sz val="9"/>
            <color indexed="81"/>
            <rFont val="Tahoma"/>
            <family val="2"/>
          </rPr>
          <t>Cut Off Date:</t>
        </r>
        <r>
          <rPr>
            <sz val="9"/>
            <color indexed="81"/>
            <rFont val="Tahoma"/>
            <family val="2"/>
          </rPr>
          <t xml:space="preserve">
All Contracts with an end date after this date will be included in the Contract Register</t>
        </r>
      </text>
    </comment>
    <comment ref="V1" authorId="0" shapeId="0">
      <text>
        <r>
          <rPr>
            <b/>
            <sz val="9"/>
            <color indexed="81"/>
            <rFont val="Tahoma"/>
            <family val="2"/>
          </rPr>
          <t>Contract Register:</t>
        </r>
        <r>
          <rPr>
            <sz val="9"/>
            <color indexed="81"/>
            <rFont val="Tahoma"/>
            <family val="2"/>
          </rPr>
          <t xml:space="preserve">
Select </t>
        </r>
        <r>
          <rPr>
            <b/>
            <sz val="9"/>
            <color indexed="81"/>
            <rFont val="Tahoma"/>
            <family val="2"/>
          </rPr>
          <t>Yes</t>
        </r>
        <r>
          <rPr>
            <sz val="9"/>
            <color indexed="81"/>
            <rFont val="Tahoma"/>
            <family val="2"/>
          </rPr>
          <t xml:space="preserve"> in the cell below to include contracts with no Specified end date, otherwise select </t>
        </r>
        <r>
          <rPr>
            <b/>
            <sz val="9"/>
            <color indexed="81"/>
            <rFont val="Tahoma"/>
            <family val="2"/>
          </rPr>
          <t>No</t>
        </r>
      </text>
    </comment>
    <comment ref="W1" authorId="0" shapeId="0">
      <text>
        <r>
          <rPr>
            <b/>
            <sz val="9"/>
            <color indexed="81"/>
            <rFont val="Tahoma"/>
            <family val="2"/>
          </rPr>
          <t>Min Contract Value:</t>
        </r>
        <r>
          <rPr>
            <sz val="9"/>
            <color indexed="81"/>
            <rFont val="Tahoma"/>
            <family val="2"/>
          </rPr>
          <t xml:space="preserve">
Only Contracts with a Total Contract Value greater that the value below will be listed
</t>
        </r>
      </text>
    </comment>
    <comment ref="X1" authorId="0" shapeId="0">
      <text>
        <r>
          <rPr>
            <b/>
            <sz val="9"/>
            <color indexed="81"/>
            <rFont val="Tahoma"/>
            <family val="2"/>
          </rPr>
          <t>Contract Start Date:</t>
        </r>
        <r>
          <rPr>
            <sz val="9"/>
            <color indexed="81"/>
            <rFont val="Tahoma"/>
            <family val="2"/>
          </rPr>
          <t xml:space="preserve">
Contracts with a start date prior to the date below will be listed in the report</t>
        </r>
      </text>
    </comment>
  </commentList>
</comments>
</file>

<file path=xl/sharedStrings.xml><?xml version="1.0" encoding="utf-8"?>
<sst xmlns="http://schemas.openxmlformats.org/spreadsheetml/2006/main" count="989" uniqueCount="569">
  <si>
    <t>#</t>
  </si>
  <si>
    <t>Reference 
Number</t>
  </si>
  <si>
    <t>Title</t>
  </si>
  <si>
    <t>Contractor or Supplier Name</t>
  </si>
  <si>
    <t>Status</t>
  </si>
  <si>
    <t>SME or SVCE?</t>
  </si>
  <si>
    <t>Procurement Route</t>
  </si>
  <si>
    <t>Total Contract Value</t>
  </si>
  <si>
    <t>Estimated Annual Spend</t>
  </si>
  <si>
    <t>Start 
Date</t>
  </si>
  <si>
    <t>Review 
Date</t>
  </si>
  <si>
    <t>End 
Date</t>
  </si>
  <si>
    <t>Possible Extension</t>
  </si>
  <si>
    <t>Extension (Months)</t>
  </si>
  <si>
    <t>VAT *</t>
  </si>
  <si>
    <t>End Date after:</t>
  </si>
  <si>
    <t>Print Contracts With no End Date</t>
  </si>
  <si>
    <t>Minimum Contract Value</t>
  </si>
  <si>
    <t>Todays Date:</t>
  </si>
  <si>
    <t>ASH/03/001</t>
  </si>
  <si>
    <t>Bus Shelter Equipment Operating and Maintenance</t>
  </si>
  <si>
    <t>Clear Channel UK Ltd</t>
  </si>
  <si>
    <t>Limited Company</t>
  </si>
  <si>
    <t>SME</t>
  </si>
  <si>
    <t>Barter arrangement</t>
  </si>
  <si>
    <t>Yes</t>
  </si>
  <si>
    <t>ASH/20/090</t>
  </si>
  <si>
    <t>Stanhope PFI Contract</t>
  </si>
  <si>
    <t>Chrysalis (Stanhope) Ltd</t>
  </si>
  <si>
    <t>Invitation to Negotiate (PFI bidding process)</t>
  </si>
  <si>
    <t>ASH/19/001</t>
  </si>
  <si>
    <t>Leisure Centre Management</t>
  </si>
  <si>
    <t>Wealden Leaisure t/a Freedom Leisure</t>
  </si>
  <si>
    <t>OJEU/Kent Business Portal/Contracts Finder</t>
  </si>
  <si>
    <t>Row Labels</t>
  </si>
  <si>
    <t>Count of Contract Reference Number</t>
  </si>
  <si>
    <t>Sum of Total value of the contract</t>
  </si>
  <si>
    <t>Sum of Estimated annual spend (£)</t>
  </si>
  <si>
    <t>ASH/13/005</t>
  </si>
  <si>
    <t xml:space="preserve">Refuse and Street Cleansing  </t>
  </si>
  <si>
    <t>BIFFA Cleansing Services</t>
  </si>
  <si>
    <t>OJEU Public Tender</t>
  </si>
  <si>
    <t>The Code to generate this list is set to only print those contracts where the Total Contract Value is &gt; the value in cell W2</t>
  </si>
  <si>
    <t>Jan</t>
  </si>
  <si>
    <t>ASH/19/007</t>
  </si>
  <si>
    <t>Responsive Maintenance and Void Property Works</t>
  </si>
  <si>
    <t xml:space="preserve">Equans Services Limited </t>
  </si>
  <si>
    <t>No</t>
  </si>
  <si>
    <t xml:space="preserve">Edits should be carried out on the Data tab, not on this sheet. </t>
  </si>
  <si>
    <t>Feb</t>
  </si>
  <si>
    <t>ASH/20/012</t>
  </si>
  <si>
    <t>Heating Maintenance</t>
  </si>
  <si>
    <t>Swale Heating Ltd</t>
  </si>
  <si>
    <t>Mar</t>
  </si>
  <si>
    <t>ASH/21/188</t>
  </si>
  <si>
    <t>Construction and development of existing independent living scheme at The Poplars</t>
  </si>
  <si>
    <t>Westridge Construction Ltd</t>
  </si>
  <si>
    <t>Competitive Tender Procedure</t>
  </si>
  <si>
    <t>Data Summary
Not For Publication</t>
  </si>
  <si>
    <t>Pivot Table Check</t>
  </si>
  <si>
    <t>Apr</t>
  </si>
  <si>
    <t>ASH/21/187</t>
  </si>
  <si>
    <t>Construction and development of existing affordable housing at Halstow Way</t>
  </si>
  <si>
    <t>Jenner Contractors Limited</t>
  </si>
  <si>
    <t>May</t>
  </si>
  <si>
    <t>ASH/20/075</t>
  </si>
  <si>
    <t>Supply of Gas and Electricity</t>
  </si>
  <si>
    <t xml:space="preserve">LASER Energy </t>
  </si>
  <si>
    <t># Contracts</t>
  </si>
  <si>
    <t>Jun</t>
  </si>
  <si>
    <t>ASH/21/123</t>
  </si>
  <si>
    <t>MRI Social Housing System</t>
  </si>
  <si>
    <t>MRI Software</t>
  </si>
  <si>
    <t>Jul</t>
  </si>
  <si>
    <t>ASH/20/011</t>
  </si>
  <si>
    <t>Kitchen Refurbishment</t>
  </si>
  <si>
    <t>B Ball Contractors Ltd</t>
  </si>
  <si>
    <t>Annual Spend</t>
  </si>
  <si>
    <t>Aug</t>
  </si>
  <si>
    <t>ASH/18/154</t>
  </si>
  <si>
    <t>Service and repair of sewage treatment works and pumping stations in the Borough of Ashford, Kent.</t>
  </si>
  <si>
    <t>Envirowise Ltd</t>
  </si>
  <si>
    <t>Sep</t>
  </si>
  <si>
    <t>ASH/21/229</t>
  </si>
  <si>
    <t>Mechanical &amp; Electrical Consultancy</t>
  </si>
  <si>
    <t>GCS Administration</t>
  </si>
  <si>
    <t>Other</t>
  </si>
  <si>
    <t>Oct</t>
  </si>
  <si>
    <t>ASH/19/003</t>
  </si>
  <si>
    <t>Supply of Temporary Agency Workers</t>
  </si>
  <si>
    <t>New Appointments Group Ltd</t>
  </si>
  <si>
    <t>Nov</t>
  </si>
  <si>
    <t>ASH/19/004</t>
  </si>
  <si>
    <t>HR Go plc</t>
  </si>
  <si>
    <t>Public Company</t>
  </si>
  <si>
    <t>* VAT non-recoverable £ amount</t>
  </si>
  <si>
    <t>Dec</t>
  </si>
  <si>
    <t>ASH/19/005</t>
  </si>
  <si>
    <t>Service Care Solutions Ltd</t>
  </si>
  <si>
    <t>Grand Total</t>
  </si>
  <si>
    <t>ASH/21/184</t>
  </si>
  <si>
    <t>Port Health Interactive Live Information System (PHILIS)</t>
  </si>
  <si>
    <t>SCHPA</t>
  </si>
  <si>
    <t>Public Body</t>
  </si>
  <si>
    <t>Single Source Supplier</t>
  </si>
  <si>
    <t>ASH/14/030</t>
  </si>
  <si>
    <t>Litter Bins</t>
  </si>
  <si>
    <t>Leafield Environmental Ltd.</t>
  </si>
  <si>
    <t>ASH/22/368</t>
  </si>
  <si>
    <t>Grounds Maintenance - Vehicles</t>
  </si>
  <si>
    <t>Kinto- Uk</t>
  </si>
  <si>
    <t>Quotation</t>
  </si>
  <si>
    <t>ASH/18/035</t>
  </si>
  <si>
    <t>Microsoft Enterprise Agreement &amp; Software supplier</t>
  </si>
  <si>
    <t>Phoenix Software Ltd</t>
  </si>
  <si>
    <t>ASH/14/016</t>
  </si>
  <si>
    <t>Cleaning internal communal areas - blocks of council flats</t>
  </si>
  <si>
    <t>Calibre Cleaning Ltd</t>
  </si>
  <si>
    <t>Public Advert / OJEU</t>
  </si>
  <si>
    <t>ASH/04/001</t>
  </si>
  <si>
    <t>Parking Software Licences &amp; Maintenance</t>
  </si>
  <si>
    <t>Imperial Civil Enforcement Solutions</t>
  </si>
  <si>
    <t>ASH/22/378</t>
  </si>
  <si>
    <t>Sampling Agreement APH &amp; KSS</t>
  </si>
  <si>
    <t>Kent County Council</t>
  </si>
  <si>
    <t>ASH/20/040</t>
  </si>
  <si>
    <t>Victoria Park &amp; Watercress Fields Parks for People Design Team</t>
  </si>
  <si>
    <t>Allen Scott Landscape Architects</t>
  </si>
  <si>
    <t>ASH/21/154</t>
  </si>
  <si>
    <t>Arcus Built Environment supply and implementation</t>
  </si>
  <si>
    <t>Arcus Global Ltd</t>
  </si>
  <si>
    <t>ASH/17/050</t>
  </si>
  <si>
    <t>Provision of Security Services</t>
  </si>
  <si>
    <t>Sight and Sound Security Solutions Ltd</t>
  </si>
  <si>
    <t>ASH/20/077</t>
  </si>
  <si>
    <t xml:space="preserve">Revenues and Benefits (NPS) Software - M3 Public Protection </t>
  </si>
  <si>
    <t xml:space="preserve">Northgate Public Services </t>
  </si>
  <si>
    <t>Third Party Framework</t>
  </si>
  <si>
    <t>ASH/20/078</t>
  </si>
  <si>
    <t>Hybrid Mail, Digital and Transformational Communications</t>
  </si>
  <si>
    <t>Virtual Mail Room Ltd</t>
  </si>
  <si>
    <t>ASH/22/363</t>
  </si>
  <si>
    <t>Construction of Adley's Yard Car Park</t>
  </si>
  <si>
    <t xml:space="preserve">Gallagher Limited </t>
  </si>
  <si>
    <t>ASH/19/144</t>
  </si>
  <si>
    <t>Asbestos Surveying Services</t>
  </si>
  <si>
    <t>Riverside Environmental Limited</t>
  </si>
  <si>
    <t>ASH/19/140</t>
  </si>
  <si>
    <t>Provision of Clamping Services SLA</t>
  </si>
  <si>
    <t>London Parking Solutions Ltd</t>
  </si>
  <si>
    <t>ASH/16/007</t>
  </si>
  <si>
    <t>Property Management with Facility Management Services (International House)</t>
  </si>
  <si>
    <t>Avison Young</t>
  </si>
  <si>
    <t>Public Advert - South East Business Portal/Contracts Finder</t>
  </si>
  <si>
    <t>ASH/21/215</t>
  </si>
  <si>
    <t>Computer Hardware</t>
  </si>
  <si>
    <t>Dell Corporation Limited</t>
  </si>
  <si>
    <t xml:space="preserve">Framework 
(ESEE ICT 2020)
</t>
  </si>
  <si>
    <t>ASH/21/221</t>
  </si>
  <si>
    <t>Responsive Repairs for Garages</t>
  </si>
  <si>
    <t>Knights of Oxney Building Contractors</t>
  </si>
  <si>
    <t>ASH/22/376</t>
  </si>
  <si>
    <t>Management of Nature Conservation Areas</t>
  </si>
  <si>
    <t>Kent Wildlife Trust</t>
  </si>
  <si>
    <t>ASH/22/369</t>
  </si>
  <si>
    <t>Abavus - My Council Services Digital Platform</t>
  </si>
  <si>
    <t>Abavus Limited</t>
  </si>
  <si>
    <t>ASH/19/052</t>
  </si>
  <si>
    <t>Leased Vehicles</t>
  </si>
  <si>
    <t>Kinto UK Limited</t>
  </si>
  <si>
    <t>ASH/21/333</t>
  </si>
  <si>
    <t xml:space="preserve">Telecare Contract </t>
  </si>
  <si>
    <t xml:space="preserve">Tunstall Healthcare Group Ltd </t>
  </si>
  <si>
    <t>ASH/16/022</t>
  </si>
  <si>
    <t>Treasury Management</t>
  </si>
  <si>
    <t>Arlingclose Ltd</t>
  </si>
  <si>
    <t>ASH/16/030</t>
  </si>
  <si>
    <t>Ticket Machine Card Payment - Acquiring</t>
  </si>
  <si>
    <t>Six Payment Services Ltd</t>
  </si>
  <si>
    <t>ASH/21/140</t>
  </si>
  <si>
    <t>Council Tax/NNDR - Specialist Legal Work</t>
  </si>
  <si>
    <t>Wilken Chapman LLP</t>
  </si>
  <si>
    <t>Partnership LLP</t>
  </si>
  <si>
    <t>ASH/18/065</t>
  </si>
  <si>
    <t>MFD rental</t>
  </si>
  <si>
    <t>Ricoh UK Ltd</t>
  </si>
  <si>
    <t>ASH/21/120</t>
  </si>
  <si>
    <t>Mitel Care Agreement- Phone System Maintenance</t>
  </si>
  <si>
    <t>Mitel Networks Ltd</t>
  </si>
  <si>
    <t>ASH/20/058</t>
  </si>
  <si>
    <t>Corporate Backup solution</t>
  </si>
  <si>
    <t>CoolSpirit</t>
  </si>
  <si>
    <t>ASH/20/014</t>
  </si>
  <si>
    <t>Planning Acolaid app and new Corporate DMS (document management system) support</t>
  </si>
  <si>
    <t>Idox Software Ltd</t>
  </si>
  <si>
    <t>ASH/14/023</t>
  </si>
  <si>
    <t>Capita AIM Income Management System</t>
  </si>
  <si>
    <t>Capita Business Services Ltd</t>
  </si>
  <si>
    <t>ASH/20/017</t>
  </si>
  <si>
    <t>Provision of Floral Display Products</t>
  </si>
  <si>
    <t>Amethyst Horticulture</t>
  </si>
  <si>
    <t>Tender</t>
  </si>
  <si>
    <t>ASH/17/031</t>
  </si>
  <si>
    <t>Provision of Commercial Banking Services</t>
  </si>
  <si>
    <t>National Westmisnter Bank plc</t>
  </si>
  <si>
    <t>ASH/21/330</t>
  </si>
  <si>
    <t>Rural local needs surveys</t>
  </si>
  <si>
    <t>Action with Communities in Rural Kent</t>
  </si>
  <si>
    <t>Charity</t>
  </si>
  <si>
    <t>ASH/19/077</t>
  </si>
  <si>
    <t>Sk8side building operation and youth service provision</t>
  </si>
  <si>
    <t>Sk8side CIC</t>
  </si>
  <si>
    <t>Third Sector</t>
  </si>
  <si>
    <t>ASH/21/134</t>
  </si>
  <si>
    <t>Ashford CAB Wefare and Housing Advice</t>
  </si>
  <si>
    <t>Ashford Cab Ltd</t>
  </si>
  <si>
    <t>Social, Voluntary or Community Enterprise</t>
  </si>
  <si>
    <t>ASH/21/162</t>
  </si>
  <si>
    <t>Mobile Phones</t>
  </si>
  <si>
    <t>Vodafone Limited</t>
  </si>
  <si>
    <t>ASH/17/074</t>
  </si>
  <si>
    <t>Master Services Agreement for card payments central acceptance processing</t>
  </si>
  <si>
    <t>Flowbird</t>
  </si>
  <si>
    <t>ASH/19/019</t>
  </si>
  <si>
    <t>Asbestos Web-based Portal Register</t>
  </si>
  <si>
    <t>Lucion Services</t>
  </si>
  <si>
    <t>ASH/13/002</t>
  </si>
  <si>
    <t>Corporate Telephone System</t>
  </si>
  <si>
    <t>ASH/17/005</t>
  </si>
  <si>
    <t>Supply and Installation of CCTV Monitoring Software for the Ashford Monitoring Centre</t>
  </si>
  <si>
    <t>Initsys Ltd</t>
  </si>
  <si>
    <t>ASH/18/087</t>
  </si>
  <si>
    <t>Idis Data Warehouse for the Kent Information Network</t>
  </si>
  <si>
    <t>Intec for Business Ltd</t>
  </si>
  <si>
    <t>ASH/21/133</t>
  </si>
  <si>
    <t>NNDR Processing</t>
  </si>
  <si>
    <t>Thanet District Council</t>
  </si>
  <si>
    <t>ASH/17/069</t>
  </si>
  <si>
    <t>Overnight Lorry Parking Enforcement - Payment Management</t>
  </si>
  <si>
    <t>SolutionLabs Ltd</t>
  </si>
  <si>
    <t>Other means</t>
  </si>
  <si>
    <t>ASH/19/119</t>
  </si>
  <si>
    <t>Property Valuation Services Agreement</t>
  </si>
  <si>
    <t>Sibley Pares</t>
  </si>
  <si>
    <t>ASH/22/365</t>
  </si>
  <si>
    <t>Stodmarsh Mitigation Framework</t>
  </si>
  <si>
    <t xml:space="preserve">Water Environment Limited </t>
  </si>
  <si>
    <t>ASH/21/204</t>
  </si>
  <si>
    <t>Security Information &amp; Event Management</t>
  </si>
  <si>
    <t>Insight Direct Uk Limited</t>
  </si>
  <si>
    <t>ASH/21/228</t>
  </si>
  <si>
    <t xml:space="preserve">Lone Working Monitoring Devices </t>
  </si>
  <si>
    <t>Skyguard Ltd T/A People Safe</t>
  </si>
  <si>
    <t>ASH/21/159</t>
  </si>
  <si>
    <t xml:space="preserve">Victoria Forms –Online forms </t>
  </si>
  <si>
    <t>Victoria Forms Ltd</t>
  </si>
  <si>
    <t>ASH/21/136</t>
  </si>
  <si>
    <t>Stodmarsh Consultant Brief - Appropriate Assessments</t>
  </si>
  <si>
    <t>AECOM Limited</t>
  </si>
  <si>
    <t>ASH/21/225</t>
  </si>
  <si>
    <t>Structural Engineering Services</t>
  </si>
  <si>
    <t>EPS Design Ltd</t>
  </si>
  <si>
    <t>ASH/19/013</t>
  </si>
  <si>
    <t>Mayoral Transportation Arrangements</t>
  </si>
  <si>
    <t>St Michaels Private Hire</t>
  </si>
  <si>
    <t>ASH/16/016</t>
  </si>
  <si>
    <t>Electoral Administration Software</t>
  </si>
  <si>
    <t>Xpress Software Solutions</t>
  </si>
  <si>
    <t>ASH/17/053</t>
  </si>
  <si>
    <t>Viability advice on planning issues</t>
  </si>
  <si>
    <t>Bespoke Property Consultants</t>
  </si>
  <si>
    <t>ASH/21/157</t>
  </si>
  <si>
    <t>Waste Consulting Service</t>
  </si>
  <si>
    <t>Waste Consulting LLP</t>
  </si>
  <si>
    <t>ASH/22/389</t>
  </si>
  <si>
    <t>Stairlifts</t>
  </si>
  <si>
    <t>Stannah Lift Services Limited</t>
  </si>
  <si>
    <t>ASH/21/177</t>
  </si>
  <si>
    <t>KCC Ecological Advice</t>
  </si>
  <si>
    <t>ASH/21/346</t>
  </si>
  <si>
    <t>CoolSpirit OneXSafe Immutable Storage</t>
  </si>
  <si>
    <t>ASH/20/030</t>
  </si>
  <si>
    <t xml:space="preserve">ScanStation is an easy-to-navigate Android app that enables claimants to self-scan 
documents to support a range of services.
</t>
  </si>
  <si>
    <t xml:space="preserve"> Looking Local  </t>
  </si>
  <si>
    <t>ASH/15/004</t>
  </si>
  <si>
    <t>Employee Benefits</t>
  </si>
  <si>
    <t>Reward Gateway Ltd</t>
  </si>
  <si>
    <t>£6691 + 3% each year</t>
  </si>
  <si>
    <t>ASH/16/013</t>
  </si>
  <si>
    <t>Service to create hosted site for public consultation for the “Local Plan”</t>
  </si>
  <si>
    <t>Inovem Ltd</t>
  </si>
  <si>
    <t xml:space="preserve"> </t>
  </si>
  <si>
    <t>ASH/21/222</t>
  </si>
  <si>
    <t>Orange CyberDefense Endpoint protection</t>
  </si>
  <si>
    <t>Orange Cyberdefense UK</t>
  </si>
  <si>
    <t>ASH/20/064</t>
  </si>
  <si>
    <t>Northgate (NPS) Software - M3 Public Protection</t>
  </si>
  <si>
    <t>ASH/19/087</t>
  </si>
  <si>
    <t>Public Health Act Funerals</t>
  </si>
  <si>
    <t>Funeral Serices Ltd T/A Co-op Funeralcare</t>
  </si>
  <si>
    <t>ASH/22/394</t>
  </si>
  <si>
    <t>Environmental and Ecoogical Consultation, tree surveys, mapping and inspection software</t>
  </si>
  <si>
    <t>TMA</t>
  </si>
  <si>
    <t>ASH/20/062</t>
  </si>
  <si>
    <t>Experience Interreg Project</t>
  </si>
  <si>
    <t>Kent Downs</t>
  </si>
  <si>
    <t>Letters of engagement signed by the Chief Excutive and jointly authorised by the Director of Economy with an SLA with both Visit Kent and the Kent Downs AONB</t>
  </si>
  <si>
    <t>ASH/22/356</t>
  </si>
  <si>
    <t>Framework Agreement for Cash Collection and Cash and Valuables in Transit (CVIT) Services</t>
  </si>
  <si>
    <t xml:space="preserve">G4s Cash Solutions (UK) Ltd </t>
  </si>
  <si>
    <t>ASH/22/373</t>
  </si>
  <si>
    <t>Planning Advice - Stodmarsh</t>
  </si>
  <si>
    <t>DHA Planning Limited</t>
  </si>
  <si>
    <t>ASH/18/022</t>
  </si>
  <si>
    <t>Pentana</t>
  </si>
  <si>
    <t>Ideagen</t>
  </si>
  <si>
    <t>ASH/21/116</t>
  </si>
  <si>
    <t>Working Time Solutions- Shift Management Software</t>
  </si>
  <si>
    <t xml:space="preserve">Working Time Solutions </t>
  </si>
  <si>
    <t>ASH/22/381</t>
  </si>
  <si>
    <t>Revenues and Recovery Resilience</t>
  </si>
  <si>
    <t>Badenoch and Clark Limited</t>
  </si>
  <si>
    <t>ASH/22/364</t>
  </si>
  <si>
    <t>Marketing and Letting of office space at International House</t>
  </si>
  <si>
    <t xml:space="preserve">Stafford Perkins </t>
  </si>
  <si>
    <t>ASH/20/073</t>
  </si>
  <si>
    <t>International House –Telecommunications Advice</t>
  </si>
  <si>
    <t>Property Solution Limited</t>
  </si>
  <si>
    <t>ASH/15/005</t>
  </si>
  <si>
    <t xml:space="preserve">Pest control  - Parks and Open Spaces </t>
  </si>
  <si>
    <t>Bounty Pest Control</t>
  </si>
  <si>
    <t>Sole Trader</t>
  </si>
  <si>
    <t>ASH/20/036</t>
  </si>
  <si>
    <t xml:space="preserve">Visit Kent </t>
  </si>
  <si>
    <t>ASH/22/392</t>
  </si>
  <si>
    <t>Microbial Testing</t>
  </si>
  <si>
    <t>WCS Services Limitd</t>
  </si>
  <si>
    <t>ASH/21/352</t>
  </si>
  <si>
    <t>Group Life Assurance</t>
  </si>
  <si>
    <t>Zurich Municipal</t>
  </si>
  <si>
    <t>ASH/21/214</t>
  </si>
  <si>
    <t>LIFT Welfare Dashboard 12 months online access to interactive, cloud-based dashboard with 3 licences</t>
  </si>
  <si>
    <t>Policy in Practice</t>
  </si>
  <si>
    <t>SVCE</t>
  </si>
  <si>
    <t>ASH/16/011</t>
  </si>
  <si>
    <t>Online Form Service</t>
  </si>
  <si>
    <t>ASH/21/349</t>
  </si>
  <si>
    <t>Equipment Procurement – Town Centre Glutton</t>
  </si>
  <si>
    <t>ePower Trucks (Glutton</t>
  </si>
  <si>
    <t>ASH/18/119</t>
  </si>
  <si>
    <t>Provision of Professional Services - VAT</t>
  </si>
  <si>
    <t>KPMG LLP</t>
  </si>
  <si>
    <t>ASH/18/114</t>
  </si>
  <si>
    <t>Professional Subscription - CIPFA</t>
  </si>
  <si>
    <t>CIPFA BUSINESS LTD</t>
  </si>
  <si>
    <t>ASH/21/332</t>
  </si>
  <si>
    <t>Insurance Broker</t>
  </si>
  <si>
    <t xml:space="preserve">Arthur J. Gallagher Insurance Brokers Ltd </t>
  </si>
  <si>
    <t>ASH/19/059</t>
  </si>
  <si>
    <t>Dog Kennelling Service</t>
  </si>
  <si>
    <t>Park House Boarding Kennels</t>
  </si>
  <si>
    <t>ASH/20/081</t>
  </si>
  <si>
    <t>Evaluation Consultant, Victoria Park &amp; Watercress Fields</t>
  </si>
  <si>
    <t xml:space="preserve">Anna Cullum Ltd </t>
  </si>
  <si>
    <t>ASH/21/173</t>
  </si>
  <si>
    <t>Ashford Borough Council Policies for Business Grants / Covid-19 Response grants from Central Government</t>
  </si>
  <si>
    <t xml:space="preserve">Airey Consultancy Services Limited </t>
  </si>
  <si>
    <t>ASH/21/179</t>
  </si>
  <si>
    <t xml:space="preserve">Energy Assessor </t>
  </si>
  <si>
    <t>SEA Building Compliance</t>
  </si>
  <si>
    <t>ASH/22/382</t>
  </si>
  <si>
    <t xml:space="preserve">Eureka Business Park Environmental Statement (ES)  </t>
  </si>
  <si>
    <t xml:space="preserve">Charlie Irwin Senior Consultant </t>
  </si>
  <si>
    <t>ASH/21/335</t>
  </si>
  <si>
    <t>Vending Machines</t>
  </si>
  <si>
    <t>Vending Services South East Limited</t>
  </si>
  <si>
    <t>ASH/21/196</t>
  </si>
  <si>
    <t>Eventapp</t>
  </si>
  <si>
    <t>Apply for Technology Limited</t>
  </si>
  <si>
    <t>ASH/22/383</t>
  </si>
  <si>
    <t>Civic Centre Heating Servicing and Maintenance</t>
  </si>
  <si>
    <t>Smith &amp; Byford Ltd</t>
  </si>
  <si>
    <t>ASH/21/144</t>
  </si>
  <si>
    <t>Voice call recording support</t>
  </si>
  <si>
    <t>Tiger Communications Plc</t>
  </si>
  <si>
    <t>ASH/22/398</t>
  </si>
  <si>
    <t>Inspection and Testing of Hackney Carriage and Private Hire Vehicles</t>
  </si>
  <si>
    <t>Ashford MOT Centre Ltd</t>
  </si>
  <si>
    <t>Competitive tender procedure</t>
  </si>
  <si>
    <t>ASH/22/400</t>
  </si>
  <si>
    <t xml:space="preserve">Ashford Street Wise App </t>
  </si>
  <si>
    <t>Xpertnest</t>
  </si>
  <si>
    <t>ASH/22/402</t>
  </si>
  <si>
    <t>Hello Lamp Post</t>
  </si>
  <si>
    <t xml:space="preserve">Hello Lamp Post </t>
  </si>
  <si>
    <t>ASH/22/403</t>
  </si>
  <si>
    <t>Providing specialist commercial assistance on the emerging project green project and assist on the drafting of the agreement for lease with the tenant.</t>
  </si>
  <si>
    <t>Arcadis LLP</t>
  </si>
  <si>
    <t>LLP</t>
  </si>
  <si>
    <t>Buying in External Expertise</t>
  </si>
  <si>
    <t>ASH/22/405</t>
  </si>
  <si>
    <t>Ashford Cashless Parking Contract</t>
  </si>
  <si>
    <t>Park Now</t>
  </si>
  <si>
    <t>ASH/22/406</t>
  </si>
  <si>
    <t>Managing Agents at Park Mall</t>
  </si>
  <si>
    <t>Stiles Harold Williams Partnership LLP</t>
  </si>
  <si>
    <t>ASH/22/407</t>
  </si>
  <si>
    <t>Managing Agents at Elwick Place</t>
  </si>
  <si>
    <t>ASH/22/410</t>
  </si>
  <si>
    <t xml:space="preserve"> Victoria Park - (Building) BBS Construction </t>
  </si>
  <si>
    <t xml:space="preserve">B.B.S. Construction Ltd </t>
  </si>
  <si>
    <t>Public Limited Company</t>
  </si>
  <si>
    <t>ASH/22/411</t>
  </si>
  <si>
    <t>KPSN</t>
  </si>
  <si>
    <t xml:space="preserve">Daisy Update Communications Limited (now Capita) </t>
  </si>
  <si>
    <t>ASH/22/413</t>
  </si>
  <si>
    <t>Softcat/MHR iTrent Payroll Software</t>
  </si>
  <si>
    <t>Softcat Plc</t>
  </si>
  <si>
    <t>ASH/22/418</t>
  </si>
  <si>
    <t>Electronic Payment Services - Allpay</t>
  </si>
  <si>
    <t>Allpay Ltd</t>
  </si>
  <si>
    <t>Private Limited Compay</t>
  </si>
  <si>
    <t>ASH/22/419</t>
  </si>
  <si>
    <t>Oakleigh House</t>
  </si>
  <si>
    <t xml:space="preserve">PRP Ferry Works </t>
  </si>
  <si>
    <t>Partnership</t>
  </si>
  <si>
    <t>ASH/22/421</t>
  </si>
  <si>
    <t>Project Monitor appointed to oversee the NTW development on behalf of the Council.</t>
  </si>
  <si>
    <t>Potter Raper Partnership</t>
  </si>
  <si>
    <t>Limited company (Ltd)</t>
  </si>
  <si>
    <t>ASH/22/423</t>
  </si>
  <si>
    <t>Asset Management Software</t>
  </si>
  <si>
    <t xml:space="preserve">Causeway Technologies Limited </t>
  </si>
  <si>
    <t>ASH/22/424</t>
  </si>
  <si>
    <t>Seed Event Commission</t>
  </si>
  <si>
    <t>Accent LTD London</t>
  </si>
  <si>
    <t>ASH/22/425</t>
  </si>
  <si>
    <t>Safty and Wellbeing Software - Arcus Global LTD</t>
  </si>
  <si>
    <t>ASH/22/428</t>
  </si>
  <si>
    <t>2418 - Victoria Park - (Landscape) Blakedowns Landscape (SE) Ltd ICD2016</t>
  </si>
  <si>
    <t>Blakedown</t>
  </si>
  <si>
    <t>ASH/22/429</t>
  </si>
  <si>
    <t>Agricultural Advice Consultancy</t>
  </si>
  <si>
    <t>Acorus Rural Property Services Limited</t>
  </si>
  <si>
    <t>ASH/22/430</t>
  </si>
  <si>
    <t>Parking, Highway and Transport Electric Vehicle Charge Points</t>
  </si>
  <si>
    <t xml:space="preserve">BMM Energy Solutions </t>
  </si>
  <si>
    <t>ASH/22/434</t>
  </si>
  <si>
    <t>Arboriculturall Consultancy Service</t>
  </si>
  <si>
    <t>Tim Moya Associates</t>
  </si>
  <si>
    <t xml:space="preserve">Public Advert </t>
  </si>
  <si>
    <t>ASH/22/435</t>
  </si>
  <si>
    <t>Ecological Consultancy Service</t>
  </si>
  <si>
    <t>Kent Consultancy Services Limited</t>
  </si>
  <si>
    <t>Public Advert</t>
  </si>
  <si>
    <t>ASH/22/436</t>
  </si>
  <si>
    <t>Contamination Consultancy Service</t>
  </si>
  <si>
    <t>Leap Environmental Limited</t>
  </si>
  <si>
    <t>Public- Advert</t>
  </si>
  <si>
    <t>ASH/22/437</t>
  </si>
  <si>
    <t>Topographical Consultancy Service</t>
  </si>
  <si>
    <t>JC White Geomatics Limited</t>
  </si>
  <si>
    <t>ASH/22/438</t>
  </si>
  <si>
    <t xml:space="preserve">Design and construction of acoustic enclosure to existing air source heat pump to rear of Stour Centre </t>
  </si>
  <si>
    <t xml:space="preserve">Sound Planning Ltd </t>
  </si>
  <si>
    <t>ASH/22/441</t>
  </si>
  <si>
    <t xml:space="preserve">Online Form Service - Core Services </t>
  </si>
  <si>
    <t>Quote</t>
  </si>
  <si>
    <t>ASH/22/442</t>
  </si>
  <si>
    <t>Advanced Northgate Automation Contract</t>
  </si>
  <si>
    <t>ASH/22/444</t>
  </si>
  <si>
    <t>Kent and Medway AQ Partnership Contract</t>
  </si>
  <si>
    <t>Tunbridge Wells Borough Council</t>
  </si>
  <si>
    <t>Local Authority</t>
  </si>
  <si>
    <t>ASH/22/445</t>
  </si>
  <si>
    <t>Edinburgh Road Car Park concrete and waterproofing repairs</t>
  </si>
  <si>
    <t>Cemplas Waterproofing &amp; Concrete Repairs Ltd</t>
  </si>
  <si>
    <t>Limited</t>
  </si>
  <si>
    <t>ASH/22/448</t>
  </si>
  <si>
    <t>Nationally Significant Infrastructure Project (NSIP) - Solar photovoltaic array plus energy storage with associated infrastructure and grid connection, with a generating capacity greater than 50MW</t>
  </si>
  <si>
    <t>Land Management Services Limited</t>
  </si>
  <si>
    <t>Buying in of External Expertise</t>
  </si>
  <si>
    <t>ASH/22/449</t>
  </si>
  <si>
    <t>Replacement Play Equpiment</t>
  </si>
  <si>
    <t>Wickstead Leasure Ltd</t>
  </si>
  <si>
    <t>ASH/22/451</t>
  </si>
  <si>
    <t>Public Sector Decarbonisation Surveys Project at Tenterden Leisure and Civic Centre</t>
  </si>
  <si>
    <t>Alliance Leisure Services Limited</t>
  </si>
  <si>
    <t xml:space="preserve">Framework </t>
  </si>
  <si>
    <t>ASH/22/452</t>
  </si>
  <si>
    <t xml:space="preserve">Public Sector Decarbonisation Surveys Project at Tenterden Leisure </t>
  </si>
  <si>
    <t>ASH/22/453</t>
  </si>
  <si>
    <t>Pilot support from BEAM Up Ltd to support FYOA pathway</t>
  </si>
  <si>
    <t>Beam Up Ltd</t>
  </si>
  <si>
    <t>ASH/22/457</t>
  </si>
  <si>
    <t>Implementation of Arcus Global Regulatory Services database system to replace the legacy system and forthcoming de-supported infrastructure.</t>
  </si>
  <si>
    <t>Arclight Consultancy Limited</t>
  </si>
  <si>
    <t>ASH/22/458</t>
  </si>
  <si>
    <t>Installlation of Root Protection Barrier and tree canopy works Repton Avenue Beech Tree</t>
  </si>
  <si>
    <t xml:space="preserve">MWA Arboriculture Limited </t>
  </si>
  <si>
    <t>ASH/22/459</t>
  </si>
  <si>
    <t>Coneybeare Redevelopment</t>
  </si>
  <si>
    <t>DHA Planning Ltd</t>
  </si>
  <si>
    <t>ASH/22/460</t>
  </si>
  <si>
    <t>Learning Nexus Contract for Ashford Achieve</t>
  </si>
  <si>
    <t>LEARNING NEXUS LIMITED</t>
  </si>
  <si>
    <t>ASH/22/461</t>
  </si>
  <si>
    <t>Onsite security for Pitch side/Courtside</t>
  </si>
  <si>
    <t>121 Fire And Security</t>
  </si>
  <si>
    <t>ASH/22/462</t>
  </si>
  <si>
    <t>Provision of architectural services for the Garden Community Room</t>
  </si>
  <si>
    <t>People &amp; Place Architects LTD</t>
  </si>
  <si>
    <t>ASH/22/463</t>
  </si>
  <si>
    <t>Marketing Management Services of Elwick Place</t>
  </si>
  <si>
    <t xml:space="preserve">Sideways Media </t>
  </si>
  <si>
    <t>ASH/22/465</t>
  </si>
  <si>
    <t>Interpretation and translation work to support the Resettlement team in providing integration services to individuals on Government Resettlement schemes</t>
  </si>
  <si>
    <t>Faris Azzee</t>
  </si>
  <si>
    <t>ASH/23/466</t>
  </si>
  <si>
    <t>Stock condition surveys</t>
  </si>
  <si>
    <t>Collier Stevens Chartered Surveyors</t>
  </si>
  <si>
    <t>ASH/23/468</t>
  </si>
  <si>
    <t>Grounds Maintenance Machinery</t>
  </si>
  <si>
    <t>Reesink UK Ltd</t>
  </si>
  <si>
    <t>ASH/23/471</t>
  </si>
  <si>
    <t>Temporary Workers</t>
  </si>
  <si>
    <t xml:space="preserve">Park Avenue Recruitment </t>
  </si>
  <si>
    <t>ASH/23/472</t>
  </si>
  <si>
    <t xml:space="preserve">Vivid Resourcing </t>
  </si>
  <si>
    <t>ASH/23/474</t>
  </si>
  <si>
    <t>Henwood Short Stay Homes</t>
  </si>
  <si>
    <t>ZED PODS Limited</t>
  </si>
  <si>
    <t>ASH/23/475</t>
  </si>
  <si>
    <t>Temple Group Limited review of Brompton Enviromental Statement</t>
  </si>
  <si>
    <t>Temple Group Ltd</t>
  </si>
  <si>
    <t>ASH/23/477</t>
  </si>
  <si>
    <t>3G Pitch Consultancy Agreement</t>
  </si>
  <si>
    <t>Surfacing Standards Limited</t>
  </si>
  <si>
    <t>ASH/23/478</t>
  </si>
  <si>
    <t>Spring 2023 &amp; Longer Term Creative Projects</t>
  </si>
  <si>
    <t>Emergency Exit Arts</t>
  </si>
  <si>
    <t>ASH/23/479</t>
  </si>
  <si>
    <t>Annual network hardware support &amp; maintenance.</t>
  </si>
  <si>
    <t>Quatrix Ltd</t>
  </si>
  <si>
    <t>ASH/23/480</t>
  </si>
  <si>
    <t>Revenues and Recovery Resilience Support</t>
  </si>
  <si>
    <t>The Adecco Group</t>
  </si>
  <si>
    <t>ASH/23/482</t>
  </si>
  <si>
    <t>External Auditor Services</t>
  </si>
  <si>
    <t>Grant Thornton UK LLP</t>
  </si>
  <si>
    <t xml:space="preserve">PSAA procurement exercise </t>
  </si>
  <si>
    <t>ASH/23/483</t>
  </si>
  <si>
    <t>Protector Insurance Leasehold Buildings Policy</t>
  </si>
  <si>
    <t xml:space="preserve">Protector Insurance </t>
  </si>
  <si>
    <t>ASH/23/484</t>
  </si>
  <si>
    <t>Active Travel Challenge</t>
  </si>
  <si>
    <t>ASH/23/486</t>
  </si>
  <si>
    <t>Oracle Database Administration (DBA) service</t>
  </si>
  <si>
    <t>WellData Ltd</t>
  </si>
  <si>
    <t>ASH/23/487</t>
  </si>
  <si>
    <t>Carnival of the Baubles</t>
  </si>
  <si>
    <t>ASH/23/488</t>
  </si>
  <si>
    <t xml:space="preserve">Council Chamber AV Replacement &amp; Hybrid Meetings </t>
  </si>
  <si>
    <t>VP-AV Limited</t>
  </si>
  <si>
    <t>ASH/23/489</t>
  </si>
  <si>
    <t>Two Storey Extension and Conversion Works – 105 Bybrook Road, Ashford, TN24 9JD</t>
  </si>
  <si>
    <t>Brighter Hom( Folkestone)  Ltd</t>
  </si>
  <si>
    <t>ASH/23/490</t>
  </si>
  <si>
    <t>Water Hygiene Monitoring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</si>
</sst>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0.00"/>
    <numFmt numFmtId="165" formatCode="&quot;£&quot;#,##0"/>
    <numFmt numFmtId="166" formatCode="_-[$£-809]* #,##0_-;\-[$£-809]* #,##0_-;_-[$£-809]*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9"/>
      <color theme="1"/>
      <name val="Arial"/>
      <family val="2"/>
    </font>
    <font>
      <sz val="9"/>
      <color theme="1" tint="4.9989318521683403E-2"/>
      <name val="Arial"/>
      <family val="2"/>
    </font>
    <font>
      <b/>
      <sz val="9"/>
      <color theme="1"/>
      <name val="Arial"/>
      <family val="2"/>
    </font>
    <font>
      <sz val="9"/>
      <name val="Arial"/>
      <family val="2"/>
    </font>
    <font>
      <sz val="1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4" fillId="0" borderId="1" xfId="0" applyFont="1" applyFill="1" applyBorder="1" applyAlignment="1">
      <alignment horizontal="left" wrapText="1"/>
    </xf>
    <xf numFmtId="0" fontId="5" fillId="0" borderId="1" xfId="0" applyFont="1" applyFill="1" applyBorder="1" applyAlignment="1">
      <alignment horizontal="left" wrapText="1"/>
    </xf>
    <xf numFmtId="0" fontId="6" fillId="2" borderId="1" xfId="0" applyFont="1" applyFill="1" applyBorder="1" applyAlignment="1">
      <alignment horizontal="left" wrapText="1"/>
    </xf>
    <xf numFmtId="164" fontId="6" fillId="2" borderId="1" xfId="0" applyNumberFormat="1" applyFont="1" applyFill="1" applyBorder="1" applyAlignment="1">
      <alignment horizontal="left" wrapText="1"/>
    </xf>
    <xf numFmtId="0" fontId="4" fillId="3" borderId="0" xfId="0" applyFont="1" applyFill="1" applyAlignment="1">
      <alignment horizontal="left" vertical="top" wrapText="1"/>
    </xf>
    <xf numFmtId="0" fontId="4" fillId="3" borderId="2" xfId="0" applyFont="1" applyFill="1" applyBorder="1" applyAlignment="1">
      <alignment horizontal="left" wrapText="1"/>
    </xf>
    <xf numFmtId="0" fontId="4" fillId="3" borderId="2" xfId="0" applyFont="1" applyFill="1" applyBorder="1" applyAlignment="1">
      <alignment horizontal="left" vertical="top" wrapText="1"/>
    </xf>
    <xf numFmtId="0" fontId="4" fillId="4" borderId="2" xfId="0" applyFont="1" applyFill="1" applyBorder="1" applyAlignment="1">
      <alignment horizontal="left" wrapText="1"/>
    </xf>
    <xf numFmtId="0" fontId="4" fillId="0" borderId="1" xfId="0" applyFont="1" applyFill="1" applyBorder="1" applyAlignment="1">
      <alignment vertical="top" wrapText="1"/>
    </xf>
    <xf numFmtId="0" fontId="5" fillId="0" borderId="1" xfId="0" applyFont="1" applyFill="1" applyBorder="1" applyAlignment="1">
      <alignment horizontal="left" vertical="top" wrapText="1"/>
    </xf>
    <xf numFmtId="0" fontId="4" fillId="3" borderId="1" xfId="0" applyFont="1" applyFill="1" applyBorder="1" applyAlignment="1">
      <alignment vertical="top" wrapText="1"/>
    </xf>
    <xf numFmtId="164" fontId="4" fillId="3" borderId="1" xfId="0" applyNumberFormat="1" applyFont="1" applyFill="1" applyBorder="1" applyAlignment="1">
      <alignment horizontal="right" vertical="top" wrapText="1"/>
    </xf>
    <xf numFmtId="17" fontId="4" fillId="3" borderId="1" xfId="0" applyNumberFormat="1" applyFont="1" applyFill="1" applyBorder="1" applyAlignment="1">
      <alignment horizontal="right" vertical="top" wrapText="1"/>
    </xf>
    <xf numFmtId="165" fontId="4" fillId="3" borderId="1" xfId="0" applyNumberFormat="1" applyFont="1" applyFill="1" applyBorder="1" applyAlignment="1">
      <alignment horizontal="right" vertical="top" wrapText="1"/>
    </xf>
    <xf numFmtId="0" fontId="4" fillId="3" borderId="0" xfId="0" applyFont="1" applyFill="1" applyAlignment="1">
      <alignment vertical="top" wrapText="1"/>
    </xf>
    <xf numFmtId="14" fontId="4" fillId="3" borderId="2" xfId="0" applyNumberFormat="1" applyFont="1" applyFill="1" applyBorder="1" applyAlignment="1">
      <alignment vertical="top" wrapText="1"/>
    </xf>
    <xf numFmtId="0" fontId="4" fillId="3" borderId="2" xfId="0" applyFont="1" applyFill="1" applyBorder="1" applyAlignment="1">
      <alignment vertical="top" wrapText="1"/>
    </xf>
    <xf numFmtId="164" fontId="4" fillId="3" borderId="2" xfId="1" applyNumberFormat="1" applyFont="1" applyFill="1" applyBorder="1" applyAlignment="1">
      <alignment vertical="top" wrapText="1"/>
    </xf>
    <xf numFmtId="164" fontId="4" fillId="0" borderId="1" xfId="0" applyNumberFormat="1" applyFont="1" applyFill="1" applyBorder="1" applyAlignment="1">
      <alignment horizontal="right" vertical="top" wrapText="1"/>
    </xf>
    <xf numFmtId="0" fontId="4" fillId="3" borderId="0" xfId="0" applyFont="1" applyFill="1" applyAlignment="1">
      <alignment vertical="top"/>
    </xf>
    <xf numFmtId="0" fontId="0" fillId="0" borderId="0" xfId="0" applyAlignment="1">
      <alignment horizontal="left"/>
    </xf>
    <xf numFmtId="0" fontId="0" fillId="0" borderId="0" xfId="0" applyNumberFormat="1"/>
    <xf numFmtId="165" fontId="0" fillId="0" borderId="0" xfId="0" applyNumberFormat="1"/>
    <xf numFmtId="0" fontId="4" fillId="3" borderId="0" xfId="0" applyFont="1" applyFill="1" applyBorder="1" applyAlignment="1">
      <alignment vertical="top" wrapText="1"/>
    </xf>
    <xf numFmtId="0" fontId="4" fillId="3" borderId="3" xfId="0" applyFont="1" applyFill="1" applyBorder="1" applyAlignment="1">
      <alignment vertical="top" wrapText="1"/>
    </xf>
    <xf numFmtId="0" fontId="4" fillId="3" borderId="3" xfId="0" applyFont="1" applyFill="1" applyBorder="1" applyAlignment="1">
      <alignment horizontal="center" vertical="top" wrapText="1"/>
    </xf>
    <xf numFmtId="165" fontId="4" fillId="3" borderId="3" xfId="2" applyNumberFormat="1" applyFont="1" applyFill="1" applyBorder="1" applyAlignment="1">
      <alignment horizontal="center" vertical="top" wrapText="1"/>
    </xf>
    <xf numFmtId="17" fontId="4" fillId="0" borderId="1" xfId="0" applyNumberFormat="1" applyFont="1" applyFill="1" applyBorder="1" applyAlignment="1">
      <alignment horizontal="right" vertical="top" wrapText="1"/>
    </xf>
    <xf numFmtId="164" fontId="0" fillId="0" borderId="0" xfId="0" applyNumberFormat="1"/>
    <xf numFmtId="165" fontId="0" fillId="4" borderId="0" xfId="0" applyNumberFormat="1" applyFill="1"/>
    <xf numFmtId="0" fontId="7" fillId="0" borderId="1" xfId="0" applyFont="1" applyFill="1" applyBorder="1" applyAlignment="1">
      <alignment horizontal="left" vertical="top" wrapText="1"/>
    </xf>
    <xf numFmtId="17" fontId="5" fillId="3" borderId="1" xfId="0" applyNumberFormat="1" applyFont="1" applyFill="1" applyBorder="1" applyAlignment="1">
      <alignment horizontal="right" vertical="top" wrapText="1"/>
    </xf>
    <xf numFmtId="165" fontId="4" fillId="0" borderId="1" xfId="0" applyNumberFormat="1" applyFont="1" applyFill="1" applyBorder="1" applyAlignment="1">
      <alignment horizontal="right" vertical="top" wrapText="1"/>
    </xf>
    <xf numFmtId="0" fontId="4" fillId="0" borderId="0" xfId="0" applyFont="1" applyFill="1" applyAlignment="1">
      <alignment vertical="top" wrapText="1"/>
    </xf>
    <xf numFmtId="0" fontId="7" fillId="0" borderId="1" xfId="0" applyFont="1" applyFill="1" applyBorder="1" applyAlignment="1">
      <alignment vertical="top" wrapText="1"/>
    </xf>
    <xf numFmtId="0" fontId="7" fillId="3" borderId="1" xfId="0" applyFont="1" applyFill="1" applyBorder="1" applyAlignment="1">
      <alignment vertical="top" wrapText="1"/>
    </xf>
    <xf numFmtId="164" fontId="7" fillId="3" borderId="1" xfId="0" applyNumberFormat="1" applyFont="1" applyFill="1" applyBorder="1" applyAlignment="1">
      <alignment horizontal="right" vertical="top" wrapText="1"/>
    </xf>
    <xf numFmtId="17" fontId="7" fillId="3" borderId="1" xfId="0" applyNumberFormat="1" applyFont="1" applyFill="1" applyBorder="1" applyAlignment="1">
      <alignment horizontal="right" vertical="top" wrapText="1"/>
    </xf>
    <xf numFmtId="165" fontId="7" fillId="3" borderId="1" xfId="0" applyNumberFormat="1" applyFont="1" applyFill="1" applyBorder="1" applyAlignment="1">
      <alignment horizontal="right" vertical="top" wrapText="1"/>
    </xf>
    <xf numFmtId="0" fontId="7" fillId="3" borderId="0" xfId="0" applyFont="1" applyFill="1" applyAlignment="1">
      <alignment vertical="top" wrapText="1"/>
    </xf>
    <xf numFmtId="0" fontId="8" fillId="0" borderId="0" xfId="0" applyFont="1"/>
    <xf numFmtId="166" fontId="4" fillId="3" borderId="1" xfId="0" applyNumberFormat="1" applyFont="1" applyFill="1" applyBorder="1" applyAlignment="1">
      <alignment vertical="top" wrapText="1"/>
    </xf>
    <xf numFmtId="0" fontId="4" fillId="0" borderId="4" xfId="0" applyFont="1" applyFill="1" applyBorder="1" applyAlignment="1">
      <alignment vertical="top" wrapText="1"/>
    </xf>
    <xf numFmtId="0" fontId="5" fillId="0" borderId="4" xfId="0" applyFont="1" applyFill="1" applyBorder="1" applyAlignment="1">
      <alignment horizontal="left" vertical="top" wrapText="1"/>
    </xf>
    <xf numFmtId="0" fontId="4" fillId="3" borderId="4" xfId="0" applyFont="1" applyFill="1" applyBorder="1" applyAlignment="1">
      <alignment vertical="top" wrapText="1"/>
    </xf>
    <xf numFmtId="164" fontId="4" fillId="3" borderId="4" xfId="0" applyNumberFormat="1" applyFont="1" applyFill="1" applyBorder="1" applyAlignment="1">
      <alignment horizontal="right" vertical="top" wrapText="1"/>
    </xf>
    <xf numFmtId="17" fontId="4" fillId="3" borderId="4" xfId="0" applyNumberFormat="1" applyFont="1" applyFill="1" applyBorder="1" applyAlignment="1">
      <alignment horizontal="right" vertical="top" wrapText="1"/>
    </xf>
    <xf numFmtId="166" fontId="4" fillId="3" borderId="4" xfId="0" applyNumberFormat="1" applyFont="1" applyFill="1" applyBorder="1" applyAlignment="1">
      <alignment vertical="top" wrapText="1"/>
    </xf>
    <xf numFmtId="0" fontId="5" fillId="0" borderId="0" xfId="0" applyFont="1" applyFill="1" applyAlignment="1">
      <alignment horizontal="left" vertical="top" wrapText="1"/>
    </xf>
    <xf numFmtId="164" fontId="4" fillId="3" borderId="0" xfId="0" applyNumberFormat="1" applyFont="1" applyFill="1" applyAlignment="1">
      <alignment horizontal="right" vertical="top" wrapText="1"/>
    </xf>
    <xf numFmtId="17" fontId="4" fillId="3" borderId="0" xfId="0" applyNumberFormat="1" applyFont="1" applyFill="1" applyAlignment="1">
      <alignment horizontal="right" vertical="top" wrapText="1"/>
    </xf>
    <xf numFmtId="0" fontId="4" fillId="3" borderId="0" xfId="0" applyFont="1" applyFill="1" applyAlignment="1">
      <alignment horizontal="right" vertical="top"/>
    </xf>
    <xf numFmtId="166" fontId="4" fillId="3" borderId="0" xfId="0" applyNumberFormat="1" applyFont="1" applyFill="1" applyAlignment="1">
      <alignment vertical="top"/>
    </xf>
    <xf numFmtId="166" fontId="4" fillId="3" borderId="0" xfId="0" applyNumberFormat="1" applyFont="1" applyFill="1" applyAlignment="1">
      <alignment vertical="top" wrapText="1"/>
    </xf>
    <xf numFmtId="0" fontId="2" fillId="3" borderId="1" xfId="0" applyFont="1" applyFill="1" applyBorder="1" applyAlignment="1">
      <alignment vertical="top"/>
    </xf>
    <xf numFmtId="0" fontId="4" fillId="3" borderId="0" xfId="0" applyFont="1" applyFill="1" applyAlignment="1">
      <alignment horizontal="right" vertical="top" wrapText="1"/>
    </xf>
    <xf numFmtId="0" fontId="0" fillId="0" borderId="0" xfId="0" pivotButton="1"/>
    <xf numFmtId="0" fontId="4" fillId="3" borderId="0" xfId="0" applyFont="1" applyFill="1" applyBorder="1" applyAlignment="1">
      <alignment horizontal="left" vertical="top" wrapText="1"/>
    </xf>
  </cellXfs>
  <cellStyles count="3">
    <cellStyle name="Comma" xfId="1" builtinId="3"/>
    <cellStyle name="Normal" xfId="0" builtinId="0"/>
    <cellStyle name="Percent" xfId="2" builtinId="5"/>
  </cellStyles>
  <dxfs count="5">
    <dxf>
      <numFmt numFmtId="164" formatCode="&quot;£&quot;#,##0.00"/>
    </dxf>
    <dxf>
      <numFmt numFmtId="167" formatCode="&quot;£&quot;#,##0.0"/>
    </dxf>
    <dxf>
      <numFmt numFmtId="165" formatCode="&quot;£&quot;#,##0"/>
    </dxf>
    <dxf>
      <numFmt numFmtId="167" formatCode="&quot;£&quot;#,##0.0"/>
    </dxf>
    <dxf>
      <numFmt numFmtId="164" formatCode="&quot;£&quot;#,##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18</xdr:col>
      <xdr:colOff>220980</xdr:colOff>
      <xdr:row>4</xdr:row>
      <xdr:rowOff>22860</xdr:rowOff>
    </xdr:from>
    <xdr:to>
      <xdr:col>19</xdr:col>
      <xdr:colOff>1112520</xdr:colOff>
      <xdr:row>4</xdr:row>
      <xdr:rowOff>342900</xdr:rowOff>
    </xdr:to>
    <xdr:sp macro="" textlink="">
      <xdr:nvSpPr>
        <xdr:cNvPr id="2" name="Button 2" hidden="1">
          <a:extLst>
            <a:ext uri="{63B3BB69-23CF-44E3-9099-C40C66FF867C}">
              <a14:compatExt xmlns:a14="http://schemas.microsoft.com/office/drawing/2010/main" spid="_x0000_s6146"/>
            </a:ext>
            <a:ext uri="{FF2B5EF4-FFF2-40B4-BE49-F238E27FC236}">
              <a16:creationId xmlns:a16="http://schemas.microsoft.com/office/drawing/2014/main" id="{00000000-0008-0000-0100-000002180000}"/>
            </a:ext>
          </a:extLst>
        </xdr:cNvPr>
        <xdr:cNvSpPr/>
      </xdr:nvSpPr>
      <xdr:spPr bwMode="auto">
        <a:xfrm>
          <a:off x="18722340" y="1790700"/>
          <a:ext cx="1226820" cy="16002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Populate Register</a:t>
          </a:r>
        </a:p>
      </xdr:txBody>
    </xdr:sp>
    <xdr:clientData fPrintsWithSheet="0"/>
  </xdr:twoCellAnchor>
  <mc:AlternateContent xmlns:mc="http://schemas.openxmlformats.org/markup-compatibility/2006">
    <mc:Choice xmlns:a14="http://schemas.microsoft.com/office/drawing/2010/main" Requires="a14">
      <xdr:twoCellAnchor>
        <xdr:from>
          <xdr:col>18</xdr:col>
          <xdr:colOff>76200</xdr:colOff>
          <xdr:row>4</xdr:row>
          <xdr:rowOff>22860</xdr:rowOff>
        </xdr:from>
        <xdr:to>
          <xdr:col>19</xdr:col>
          <xdr:colOff>1417320</xdr:colOff>
          <xdr:row>5</xdr:row>
          <xdr:rowOff>99060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ash</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Copy%20of%20ABC%20Contracts%20Register%20April%2023%20AL%20with%20CR%20Comments%2030.0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ublished Register"/>
      <sheetName val="Contracts to Review"/>
      <sheetName val="Copied Data"/>
      <sheetName val="Published Register (2)"/>
      <sheetName val="Published Register (3)"/>
      <sheetName val="Published Register (4)"/>
      <sheetName val="Published Register (5)"/>
      <sheetName val="Published Register (6)"/>
      <sheetName val="Published Register (7)"/>
      <sheetName val="Published Register (8)"/>
      <sheetName val="Published Register (9)"/>
      <sheetName val="Published Register (10)"/>
      <sheetName val="Published Register (11)"/>
      <sheetName val="Published Register (12)"/>
      <sheetName val="Published Register (13)"/>
      <sheetName val="Published Register (14)"/>
      <sheetName val="Published Register (15)"/>
      <sheetName val="Published Register (16)"/>
      <sheetName val="Published Register (17)"/>
      <sheetName val="Published Register (18)"/>
      <sheetName val="Published Register (19)"/>
      <sheetName val="Published Register (20)"/>
    </sheetNames>
    <definedNames>
      <definedName name="Sheet10.PublishRegister"/>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Copy%20of%20Copy%20of%20ABC%20Contracts%20Register%20April%2023%20AL%20with%20CR%20Comments%2030.05.23-.xlsm"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anne Burns" refreshedDate="45065.953031018522" createdVersion="6" refreshedVersion="6" minRefreshableVersion="3" recordCount="1038">
  <cacheSource type="worksheet">
    <worksheetSource ref="A1:CH1048576" sheet="Data" r:id="rId2"/>
  </cacheSource>
  <cacheFields count="90">
    <cacheField name="Token" numFmtId="0">
      <sharedItems containsBlank="1" containsMixedTypes="1" containsNumber="1" containsInteger="1" minValue="288400" maxValue="2141023546"/>
    </cacheField>
    <cacheField name="Date last action" numFmtId="14">
      <sharedItems containsNonDate="0" containsDate="1" containsString="0" containsBlank="1" minDate="2018-07-18T15:43:00" maxDate="2020-02-23T00:00:00"/>
    </cacheField>
    <cacheField name="Date started" numFmtId="14">
      <sharedItems containsNonDate="0" containsDate="1" containsString="0" containsBlank="1" minDate="2018-07-18T15:14:00" maxDate="2019-11-08T14:31:08"/>
    </cacheField>
    <cacheField name="Contract Reference Number" numFmtId="0">
      <sharedItems containsBlank="1" count="1028">
        <s v="ASH/03/001"/>
        <s v="ASH/20/090"/>
        <s v="ASH/16/026"/>
        <s v="ASH/19/001"/>
        <s v="ASH/13/005"/>
        <s v="ASH/19/007"/>
        <s v="ASH/20/012"/>
        <s v="ASH/13/001"/>
        <s v="ASH/08/004"/>
        <s v="ASH/08/007"/>
        <s v="ASH/21/188"/>
        <s v="ASH/08/006"/>
        <s v="ASH/21/187"/>
        <s v="ASH/20/075"/>
        <s v="ASH/21/123"/>
        <s v="ASH/20/001"/>
        <s v="ASH/14/005"/>
        <s v="ASH/14/026"/>
        <s v="ASH/20/011"/>
        <s v="ASH/18/104"/>
        <s v="ASH/16/034"/>
        <s v="ASH/08/005"/>
        <s v="ASH/21/189"/>
        <s v="ASH/18/154"/>
        <s v="ASH/21/229"/>
        <s v="ASH/19/154"/>
        <s v="ASH/21/186"/>
        <s v="ASH/14/001"/>
        <s v="ASH/19/045"/>
        <s v="ASH/18/055"/>
        <s v="ASH/19/003"/>
        <s v="ASH/19/004"/>
        <s v="ASH/19/005"/>
        <s v="ASH/20/070"/>
        <s v="ASH/20/028"/>
        <s v="ASH/18/143"/>
        <s v="ASH/15/007"/>
        <s v="ASH/18/105"/>
        <s v="ASH/21/184"/>
        <s v="ASH/20/027"/>
        <s v="ASH/14/030"/>
        <s v="ASH/13/009"/>
        <s v="ASH/17/009"/>
        <s v="ASH/22/368"/>
        <s v="ASH/20/062"/>
        <s v="ASH/18/035"/>
        <s v="ASH/18/059"/>
        <s v="ASH/20/039"/>
        <s v="ASH/14/016"/>
        <s v="ASH/04/001"/>
        <s v="ASH/05/004"/>
        <s v="ASH/18/167"/>
        <s v="ASH/22/378"/>
        <s v="ASH/20/040"/>
        <s v="ASH/16/042"/>
        <s v="ASH/17/041"/>
        <s v="ASH/17/068"/>
        <s v="ASH/21/154"/>
        <s v="ASH/17/040"/>
        <s v="ASH/18/157"/>
        <s v="ASH/16/040"/>
        <s v="ASH/14/015"/>
        <s v="ASH/18/031"/>
        <s v="ASH/22/388"/>
        <s v="ASH/17/050"/>
        <s v="ASH/17/020"/>
        <s v="ASH/18/170"/>
        <s v="ASH/20/077"/>
        <s v="ASH/20/078"/>
        <s v="ASH/18/193"/>
        <s v="ASH/18/049"/>
        <s v="ASH/18/156"/>
        <s v="ASH/17/030"/>
        <s v="ASH/20/016"/>
        <s v="ASH/22/363"/>
        <s v="ASH/17/047"/>
        <s v="ASH/18/177"/>
        <s v="ASH/16/017"/>
        <s v="ASH/18/042"/>
        <s v="ASH/18/041"/>
        <s v="ASH/22/372"/>
        <s v="ASH/17/066"/>
        <s v="ASH/18/070"/>
        <s v="ASH/14/002"/>
        <s v="ASH/18/048"/>
        <s v="ASH/19/144"/>
        <s v="ASH/22/370"/>
        <s v="ASH/19/140"/>
        <s v="ASH/16/007"/>
        <s v="ASH/16/033"/>
        <s v="ASH/21/215"/>
        <s v="ASH/16/008"/>
        <s v="ASH/18/084"/>
        <s v="ASH/20/005"/>
        <s v="ASH/21/190"/>
        <s v="ASH/17/048"/>
        <s v="ASH/19/076"/>
        <s v="ASH/18/083"/>
        <s v="ASH/21/163"/>
        <s v="ASH/08/001"/>
        <s v="ASH/18/077"/>
        <s v="ASH/17/004"/>
        <s v="ASH/18/061"/>
        <s v="ASH/17/001"/>
        <s v="ASH/18/106"/>
        <s v="ASH/17/034"/>
        <s v="ASH/17/035"/>
        <s v="ASH/17/033"/>
        <s v="ASH/08/003"/>
        <s v="ASH/17/054"/>
        <s v="ASH/20/056"/>
        <s v="ASH/21/221"/>
        <s v="ASH/22/376"/>
        <s v="ASH/22/369"/>
        <s v="ASH/18/082"/>
        <s v="ASH/18/142"/>
        <s v="ASH/18/171"/>
        <s v="ASH/18/085"/>
        <s v="ASH/16/004"/>
        <s v="ASH/16/005"/>
        <s v="ASH/16/002"/>
        <s v="ASH/16/003"/>
        <s v="ASH/18/166"/>
        <s v="ASH/19/052"/>
        <s v="ASH/19/083"/>
        <s v="ASH/19/090"/>
        <s v="ASH/21/333"/>
        <s v="ASH/22/379"/>
        <s v="ASH/18/037"/>
        <s v="ASH/17/019"/>
        <s v="ASH/20/002"/>
        <s v="ASH/18/240"/>
        <s v="ASH/17/046"/>
        <s v="ASH/18/158"/>
        <s v="ASH/16/022"/>
        <s v="ASH/16/030"/>
        <s v="ASH/18/058"/>
        <s v="ASH/18/081"/>
        <s v="ASH/19/088"/>
        <s v="ASH/19/155"/>
        <s v="ASH/18/178"/>
        <s v="ASH/20/020"/>
        <s v="ASH/18/271"/>
        <s v="ASH/19/168"/>
        <s v="ASH/19/175"/>
        <s v="ASH/20/067"/>
        <s v="ASH/18/086"/>
        <s v="ASH/20/066"/>
        <s v="ASH/18/063"/>
        <s v="ASH/17/060"/>
        <s v="ASH/18/201"/>
        <s v="ASH/20/069"/>
        <s v="ASH/17/037"/>
        <s v="ASH/17/021"/>
        <s v="ASH/18/125"/>
        <s v="ASH/14/011"/>
        <s v="ASH/16/038"/>
        <s v="ASH/17/032"/>
        <s v="ASH/21/140"/>
        <s v="ASH/21/164"/>
        <s v="ASH/21/343"/>
        <s v="ASH/19/137"/>
        <s v="ASH/16/024"/>
        <s v="ASH/21/129"/>
        <s v="ASH/18/065"/>
        <s v="ASH/21/130"/>
        <s v="ASH/21/120"/>
        <s v="ASH/20/058"/>
        <s v="ASH/17/036"/>
        <s v="ASH/20/014"/>
        <s v="ASH/14/023"/>
        <s v="ASH/17/016"/>
        <s v="ASH/18/107"/>
        <s v="ASH/20/072"/>
        <s v="ASH/19/008"/>
        <s v="ASH/20/017"/>
        <s v="ASH/17/031"/>
        <s v="ASH/18/078"/>
        <s v="ASH/21/330"/>
        <s v="ASH/19/048"/>
        <s v="ASH/18/011"/>
        <s v="ASH/21/128"/>
        <s v="ASH/17/071"/>
        <s v="ASH/22/371"/>
        <s v="ASH/14/017"/>
        <s v="ASH/17/008"/>
        <s v="ASH/18/110"/>
        <s v="ASH/19/077"/>
        <s v="ASH/21/134"/>
        <s v="ASH/19/084"/>
        <s v="ASH/21/162"/>
        <s v="ASH/09/001"/>
        <s v="ASH/17/015"/>
        <s v="ASH/16/006"/>
        <s v="ASH/17/074"/>
        <s v="ASH/19/019"/>
        <s v="ASH/20/065"/>
        <s v="ASH/13/002"/>
        <s v="ASH/17/005"/>
        <s v="ASH/21/147"/>
        <s v="ASH/18/087"/>
        <s v="ASH/13/006"/>
        <s v="ASH/18/047"/>
        <s v="ASH/18/149"/>
        <s v="ASH/18/252"/>
        <s v="ASH/18/090"/>
        <s v="ASH/19/138"/>
        <s v="ASH/18/169"/>
        <s v="ASH/18/095"/>
        <s v="ASH/21/133"/>
        <s v="ASH/21/193"/>
        <s v="ASH/18/062"/>
        <s v="ASH/21/350"/>
        <s v="ASH/18/076"/>
        <s v="ASH/18/079"/>
        <s v="ASH/18/080"/>
        <s v="ASH/19/042"/>
        <s v="ASH/17/069"/>
        <s v="ASH/19/071"/>
        <s v="ASH/17/063"/>
        <s v="ASH/22/353"/>
        <s v="ASH/18/016"/>
        <s v="ASH/19/115"/>
        <s v="ASH/19/119"/>
        <s v="ASH/20/022"/>
        <s v="ASH/21/342"/>
        <s v="ASH/22/365"/>
        <s v="ASH/19/002"/>
        <s v="ASH/17/044"/>
        <s v="ASH/19/089"/>
        <s v="ASH/19/177"/>
        <s v="ASH/21/338"/>
        <s v="ASH/19/056"/>
        <s v="ASH/19/065"/>
        <s v="ASH/21/174"/>
        <s v="ASH/19/018"/>
        <s v="ASH/19/078"/>
        <s v="ASH/21/204"/>
        <s v="ASH/17/080"/>
        <s v="ASH/17/024"/>
        <s v="ASH/18/198"/>
        <s v="ASH/21/228"/>
        <s v="ASH/20/068"/>
        <s v="ASH/16/050"/>
        <s v="ASH/17/038"/>
        <s v="ASH/21/185"/>
        <s v="ASH/22/385"/>
        <s v="ASH/21/159"/>
        <s v="ASH/16/028"/>
        <s v="ASH/15/009"/>
        <s v="ASH/15/013"/>
        <s v="ASH/18/032"/>
        <s v="ASH/18/136"/>
        <s v="ASH/20/018"/>
        <s v="ASH/20/059"/>
        <s v="ASH/21/135"/>
        <s v="ASH/21/136"/>
        <s v="ASH/21/225"/>
        <s v="ASH/22/357"/>
        <s v="ASH/18/096"/>
        <s v="ASH/17/078"/>
        <s v="ASH/18/023"/>
        <s v="ASH/18/036"/>
        <s v="ASH/19/047"/>
        <s v="ASH/15/010"/>
        <s v="ASH/16/031"/>
        <s v="ASH/16/043"/>
        <s v="ASH/21/341"/>
        <s v="ASH/19/112"/>
        <s v="ASH/19/034"/>
        <s v="ASH/18/220"/>
        <s v="ASH/19/060"/>
        <s v="ASH/14/012"/>
        <s v="ASH/18/004"/>
        <s v="ASH/19/013"/>
        <s v="ASH/21/156"/>
        <s v="ASH/22/396"/>
        <s v="ASH/21/213"/>
        <s v="ASH/16/016"/>
        <s v="ASH/19/149"/>
        <s v="ASH/18/138"/>
        <s v="ASH/20/004"/>
        <s v="ASH/16/029"/>
        <s v="ASH/19/143"/>
        <s v="ASH/22/390"/>
        <s v="ASH/18/111"/>
        <s v="ASH/18/126"/>
        <s v="ASH/21/182"/>
        <s v="ASH/17/053"/>
        <s v="ASH/18/056"/>
        <s v="ASH/18/060"/>
        <s v="ASH/18/203"/>
        <s v="ASH/18/209"/>
        <s v="ASH/19/038"/>
        <s v="ASH/19/105"/>
        <s v="ASH/20/092"/>
        <s v="ASH/20/096"/>
        <s v="ASH/21/157"/>
        <s v="ASH/21/194"/>
        <s v="ASH/22/354"/>
        <s v="ASH/22/389"/>
        <s v="ASH/17/070"/>
        <s v="ASH/05/002"/>
        <s v="ASH/20/024"/>
        <s v="ASH/18/225"/>
        <s v="ASH/18/267"/>
        <s v="ASH/21/177"/>
        <s v="ASH/18/247"/>
        <s v="ASH/21/346"/>
        <s v="ASH/19/020"/>
        <s v="ASH/19/046"/>
        <s v="ASH/19/067"/>
        <s v="ASH/18/071"/>
        <s v="ASH/18/026"/>
        <s v="ASH/16/041"/>
        <s v="ASH/18/163"/>
        <s v="ASH/18/264"/>
        <s v="ASH/20/108"/>
        <s v="ASH/14/018"/>
        <s v="ASH/15/015"/>
        <s v="ASH/19/103"/>
        <s v="ASH/20/030"/>
        <s v="ASH/21/191"/>
        <s v="ASH/19/157"/>
        <s v="ASH/20/032"/>
        <s v="ASH/15/004"/>
        <s v="ASH/16/013"/>
        <s v="ASH/17/006"/>
        <s v="ASH/18/185"/>
        <s v="ASH/19/051"/>
        <s v="ASH/19/066"/>
        <s v="ASH/20/007"/>
        <s v="ASH/21/170"/>
        <s v="ASH/22/355"/>
        <s v="ASH/22/374"/>
        <s v="ASH/22/375"/>
        <s v="ASH/21/222"/>
        <s v="ASH/19/085"/>
        <s v="ASH/18/243"/>
        <s v="ASH/17/011"/>
        <s v="ASH/18/001"/>
        <s v="ASH/18/182"/>
        <s v="ASH/21/131"/>
        <s v="ASH/18/007"/>
        <s v="ASH/18/188"/>
        <s v="ASH/18/112"/>
        <s v="ASH/08/002"/>
        <s v="ASH/21/216"/>
        <s v="ASH/18/045"/>
        <s v="ASH/20/019"/>
        <s v="ASH/19/158"/>
        <s v="ASH/05/003"/>
        <s v="ASH/21/207"/>
        <s v="ASH/22/386"/>
        <s v="ASH/20/034"/>
        <s v="ASH/18/030"/>
        <s v="ASH/21/139"/>
        <s v="ASH/16/015"/>
        <s v="ASH/20/064"/>
        <s v="ASH/18/050"/>
        <s v="ASH/18/145"/>
        <s v="ASH/19/030"/>
        <s v="ASH/19/041"/>
        <s v="ASH/19/057"/>
        <s v="ASH/19/086"/>
        <s v="ASH/19/087"/>
        <s v="ASH/18/272"/>
        <s v="ASH/20/035"/>
        <s v="ASH/21/161"/>
        <s v="ASH/22/359"/>
        <s v="ASH/22/394"/>
        <s v="ASH/22/384"/>
        <s v="ASH/20/106"/>
        <s v="ASH/19/012"/>
        <s v="ASH/19/063"/>
        <s v="ASH/20/021"/>
        <s v="ASH/17/043"/>
        <s v="ASH/19/079"/>
        <s v="ASH/18/253"/>
        <s v="ASH/18/274"/>
        <s v="ASH/18/144"/>
        <s v="ASH/18/013"/>
        <s v="ASH/17/061"/>
        <s v="ASH/19/015"/>
        <s v="ASH/18/028"/>
        <s v="ASH/15/006"/>
        <s v="ASH/21/160"/>
        <s v="ASH/19/164"/>
        <s v="ASH/14/028"/>
        <s v="ASH/22/356"/>
        <s v="ASH/22/373"/>
        <s v="ASH/18/115"/>
        <s v="ASH/20/055"/>
        <s v="ASH/18/022"/>
        <s v="ASH/15/008"/>
        <s v="ASH/17/025"/>
        <s v="ASH/18/029"/>
        <s v="ASH/18/204"/>
        <s v="ASH/18/155"/>
        <s v="ASH/18/194"/>
        <s v="ASH/18/175"/>
        <s v="ASH/19/036"/>
        <s v="ASH/19/053"/>
        <s v="ASH/19/062"/>
        <s v="ASH/19/080"/>
        <s v="ASH/20/071"/>
        <s v="ASH/21/116"/>
        <s v="ASH/22/381"/>
        <s v="ASH/16/036"/>
        <s v="ASH/19/014"/>
        <s v="ASH/19/139"/>
        <s v="ASH/22/364"/>
        <s v="ASH/18/128"/>
        <s v="ASH/16/025"/>
        <s v="ASH/19/050"/>
        <s v="ASH/20/073"/>
        <s v="ASH/21/168"/>
        <s v="ASH/20/100"/>
        <s v="ASH/04/002"/>
        <s v="ASH/04/003"/>
        <s v="ASH/18/038"/>
        <s v="ASH/17/052"/>
        <s v="ASH/18/003"/>
        <s v="ASH/13/007"/>
        <s v="ASH/18/139"/>
        <s v="ASH/18/120"/>
        <s v="ASH/17/062"/>
        <s v="ASH/17/064"/>
        <s v="ASH/18/033"/>
        <s v="ASH/19/098"/>
        <s v="ASH/18/176"/>
        <s v="ASH/05/005"/>
        <s v="ASH/15/005"/>
        <s v="ASH/16/021"/>
        <s v="ASH/18/069"/>
        <s v="ASH/20/095"/>
        <s v="ASH/18/015"/>
        <s v="ASH/13/008"/>
        <s v="ASH/19/147"/>
        <s v="ASH/14/025"/>
        <s v="ASH/20/036"/>
        <s v="ASH/18/192"/>
        <s v="Ash/19/049"/>
        <s v="ASH/19/073"/>
        <s v="ASH/18/140"/>
        <s v="ASH/19/123"/>
        <s v="ASH/19/044"/>
        <s v="ASH/19/058"/>
        <s v="ASH/20/079"/>
        <s v="ASH/18/103"/>
        <s v="ASH/19/153"/>
        <s v="ASH/18/184"/>
        <s v="ASH/16/032"/>
        <s v="ASH/18/208"/>
        <s v="ASH/18/165"/>
        <s v="ASH/18/255"/>
        <s v="ASH/19/069"/>
        <s v="ASH/19/107"/>
        <s v="ASH/19/166"/>
        <s v="ASH/19/169"/>
        <s v="ASH/20/088"/>
        <s v="ASH/21/197"/>
        <s v="ASH/20/046"/>
        <s v="ASH/22/392"/>
        <s v="ASH/21/352"/>
        <s v="ASH/19/152"/>
        <s v="ASH/21/214"/>
        <s v="ASH/19/064"/>
        <s v="ASH/18/246"/>
        <s v="ASH/19/121"/>
        <s v="ASH/19/167"/>
        <s v="ASH/16/011"/>
        <s v="ASH/20/063"/>
        <s v="ASH/19/129"/>
        <s v="ASH/17/042"/>
        <s v="ASH/21/349"/>
        <s v="ASH/18/109"/>
        <s v="ASH/19/006"/>
        <s v="ASH/18/199"/>
        <s v="ASH/20/009"/>
        <s v="ASH/18/040"/>
        <s v="ASH/20/023"/>
        <s v="ASH/18/119"/>
        <s v="ASH/19/159"/>
        <s v="ASH/20/057"/>
        <s v="ASH/21/348"/>
        <s v="ASH/18/102"/>
        <s v="ASH/19/179"/>
        <s v="ASH/20/025"/>
        <s v="ASH/18/043"/>
        <s v="ASH/18/251"/>
        <s v="ASH/18/159"/>
        <s v="ASH/19/148"/>
        <s v="ASH/21/344"/>
        <s v="ASH/17/013"/>
        <s v="ASH/19/106"/>
        <s v="ASH/21/152"/>
        <s v="ASH/17/057"/>
        <s v="ASH/18/114"/>
        <s v="ASH/22/380"/>
        <s v="ASH/17/079"/>
        <s v="ASH/21/331"/>
        <s v="ASH/19/136"/>
        <s v="ASH/21/332"/>
        <s v="ASH/19/104"/>
        <s v="ASH/18/200"/>
        <s v="ASH/20/074"/>
        <s v="ASH/15/016"/>
        <s v="ASH/17/007"/>
        <s v="ASH/17/018"/>
        <s v="ASH/17/023"/>
        <s v="ASH/17/055"/>
        <s v="ASH/17/076"/>
        <s v="ASH/17/077"/>
        <s v="ASH/18/005"/>
        <s v="ASH/18/018"/>
        <s v="ASH/18/019"/>
        <s v="ASH/18/020"/>
        <s v="ASH/18/021"/>
        <s v="ASH/18/093"/>
        <s v="ASH/18/183"/>
        <s v="ASH/18/207"/>
        <s v="ASH/18/135"/>
        <s v="ASH/18/141"/>
        <s v="ASH/18/150"/>
        <s v="ASH/18/244"/>
        <s v="ASH/18/172"/>
        <s v="ASH/19/059"/>
        <s v="ASH/19/075"/>
        <s v="ASH/19/111"/>
        <s v="ASH/15/018"/>
        <s v="ASH/20/081"/>
        <s v="ASH/21/173"/>
        <s v="ASH/21/115"/>
        <s v="ASH/17/082"/>
        <s v="ASH/18/014"/>
        <s v="ASH/18/024"/>
        <s v="ASH/21/340"/>
        <s v="ASH/18/010"/>
        <s v="ASH/18/187"/>
        <s v="ASH/18/248"/>
        <s v="ASH/20/094"/>
        <s v="ASH/20/089"/>
        <s v="ASH/20/049"/>
        <s v="ASH/19/016"/>
        <s v="ASH/19/165"/>
        <s v="ASH/19/170"/>
        <s v="ASH/16/049"/>
        <s v="ASH/19/070"/>
        <s v="ASH/19/151"/>
        <s v="ASH/19/172"/>
        <s v="ASH/20/060"/>
        <s v="ASH/09/002"/>
        <s v="ASH/19/092"/>
        <s v="ASH/19/122"/>
        <s v="ASH/18/273"/>
        <s v="ASH/19/160"/>
        <s v="ASH/20/037"/>
        <s v="ASH/19/120"/>
        <s v="ASH/17/010"/>
        <s v="ASH/18/008"/>
        <s v="ASH/18/027"/>
        <s v="ASH/18/072"/>
        <s v="ASH/18/195"/>
        <s v="ASH/18/254"/>
        <s v="ASH/19/074"/>
        <s v="ASH/19/135"/>
        <s v="ASH/20/003"/>
        <s v="ASH/20/013"/>
        <s v="ASH/20/031"/>
        <s v="ASH/20/054"/>
        <s v="ASH/21/150"/>
        <s v="ASH/21/151"/>
        <s v="ASH/21/166"/>
        <s v="ASH/16/027"/>
        <s v="ASH/18/009"/>
        <s v="ASH/18/137"/>
        <s v="ASH/18/242"/>
        <s v="ASH/19/176"/>
        <s v="ASH/20/051"/>
        <s v="ASH/20/006"/>
        <s v="ASH/15/001"/>
        <s v="ASH/20/052"/>
        <s v="ASH/16/014"/>
        <s v="ASH/21/205"/>
        <s v="ASH/18/025"/>
        <s v="ASH/18/099"/>
        <s v="ASH/19/114"/>
        <s v="ASH/21/145"/>
        <s v="ASH/14/024"/>
        <s v="ASH/19/081"/>
        <s v="ASH/22/361"/>
        <s v="ASH/20/098"/>
        <s v="ASH/18/191"/>
        <s v="ASH/16/035"/>
        <s v="ASH/19/117"/>
        <s v="ASH/17/017"/>
        <s v="ASH/17/022"/>
        <s v="ASH/17/067"/>
        <s v="ASH/17/081"/>
        <s v="ASH/18/002"/>
        <s v="ASH/18/241"/>
        <s v="ASH/18/017"/>
        <s v="ASH/18/098"/>
        <s v="ASH/18/132"/>
        <s v="ASH/18/160"/>
        <s v="ASH/18/173"/>
        <s v="ASH/19/022"/>
        <s v="ASH/19/068"/>
        <s v="ASH/19/072"/>
        <s v="ASH/19/124"/>
        <s v="ASH/21/148"/>
        <s v="ASH/21/179"/>
        <s v="ASH/21/199"/>
        <s v="ASH/21/200"/>
        <s v="ASH/21/208"/>
        <s v="ASH/21/351"/>
        <s v="ASH/21/355"/>
        <s v="ASH/22/395"/>
        <s v="ASH/17/039"/>
        <s v="ASH/18/168"/>
        <s v="ASH/18/228"/>
        <s v="ASH/18/134"/>
        <s v="ASH/18/152"/>
        <s v="ASH/22/382"/>
        <s v="ASH/21/149"/>
        <s v="ASH/18/227"/>
        <s v="ASH/20/080"/>
        <s v="ASH/20/085"/>
        <s v="ASH/21/143"/>
        <s v="ASH/21/192"/>
        <s v="ASH/20/029"/>
        <s v="ASH/20/061"/>
        <s v="ASH/18/181"/>
        <s v="ASH/19/161"/>
        <s v="ASH/19/174"/>
        <s v="ASH/19/110"/>
        <s v="ASH/16/012"/>
        <s v="ASH/21/178"/>
        <s v="ASH/19/093"/>
        <s v="ASH/21/212"/>
        <s v="ASH/19/035"/>
        <s v="ASH/19/061"/>
        <s v="ASH/19/180"/>
        <s v="ASH/21/335"/>
        <s v="ASH/19/163"/>
        <s v="ASH/15/003"/>
        <s v="ASH/18/202"/>
        <s v="ASH/18/186"/>
        <s v="ASH/19/055"/>
        <s v="ASH/20/105"/>
        <s v="ASH/21/113"/>
        <s v="ASH/21/196"/>
        <s v="ASH/18/180"/>
        <s v="ASH/18/074"/>
        <s v="ASH/20/015"/>
        <s v="ASH/20/076"/>
        <s v="ASH/14/027"/>
        <s v="ASH/16/010"/>
        <s v="ASH/16/039"/>
        <s v="ASH/17/058"/>
        <s v="ASH/20/043"/>
        <s v="ASH/16/037"/>
        <s v="ASH/18/196"/>
        <s v="ASH/21/337"/>
        <s v="ASH/22/383"/>
        <s v="ASH/19/145"/>
        <s v="ASH/19/178"/>
        <s v="ASH/19/181"/>
        <s v="ASH/21/339"/>
        <s v="ASH/20/008"/>
        <s v="ASH/15/017"/>
        <s v="ASH/18/066"/>
        <s v="ASH/14/029"/>
        <s v="ASH/17/026"/>
        <s v="ASH/18/127"/>
        <s v="ASH/18/148"/>
        <s v="ASH/19/040"/>
        <s v="ASH/19/146"/>
        <s v="ASH/19/173"/>
        <s v="ASH/20/101"/>
        <s v="ASH/21/144"/>
        <s v="ASH/21/180"/>
        <s v="ASH/21/347"/>
        <s v="ASH/11/001"/>
        <s v="ASH/21/360"/>
        <s v="ASH/22/387"/>
        <s v="ASH/18/064"/>
        <s v="ASH/18/006"/>
        <s v="ASH/18/068"/>
        <s v="ASH/17/045"/>
        <s v="ASH/19/054"/>
        <s v="ASH/15/002"/>
        <s v="ASH/19/010"/>
        <s v="ASH/20/042"/>
        <s v="ASH/20/053"/>
        <s v="ASH/18/121"/>
        <s v="ASH/16/048"/>
        <s v="ASH/18/012"/>
        <s v="ASH/17/049"/>
        <s v="ASH/14/014"/>
        <s v="ASH/18/146"/>
        <s v="ASH/20/099"/>
        <s v="ASH/17/073"/>
        <s v="ASH/21/155"/>
        <s v="ASH/19/011"/>
        <s v="ASH/20/110"/>
        <s v="ASH/20/010"/>
        <s v="ASH/16/009"/>
        <s v="ASH/16/051"/>
        <s v="ASH/17/012"/>
        <s v="ASH/18/151"/>
        <s v="ASH/18/223"/>
        <s v="ASH/19/024"/>
        <s v="ASH/19/113"/>
        <s v="ASH/21/122"/>
        <s v="ASH/22/397"/>
        <s v="ASH/19/125"/>
        <s v="ASH/15/014"/>
        <s v="ASH/18/259"/>
        <s v="ASH/18/261"/>
        <s v="ASH/20/107"/>
        <s v="ASH/21/112"/>
        <s v="ASH/18/089"/>
        <s v="ASH/18/094"/>
        <s v="ASH/22/362"/>
        <s v="ASH/21/126"/>
        <s v="ASH/20/041"/>
        <s v="ASH/17/027"/>
        <s v="ASH/17/029"/>
        <s v="ASH/20/103"/>
        <s v="ASH/19/102"/>
        <s v="ASH/19/126"/>
        <s v="ASH/20/033"/>
        <s v="ASH/21/211"/>
        <s v="ASH/21/336"/>
        <s v="ASH/18/122"/>
        <s v="ASH/21/175"/>
        <s v="ASH/14/031"/>
        <s v="ASH/21/119"/>
        <s v="ASH/17/002"/>
        <s v="ASH/18/073"/>
        <s v="ASH/18/239"/>
        <s v="ASH/18/205"/>
        <s v="ASH/19/029"/>
        <s v="ASH/19/101"/>
        <s v="ASH/21/226"/>
        <s v="ASH/19/095"/>
        <s v="ASH/22/391"/>
        <s v="ASH/21/121"/>
        <s v="ASH/19/128"/>
        <s v="ASH/19/037"/>
        <s v="ASH/19/091"/>
        <s v="ASH/19/118"/>
        <s v="ASH/17/065"/>
        <s v="ASH/18/075"/>
        <s v="ASH/18/263"/>
        <s v="ASH/20/038"/>
        <s v="ASH/21/124"/>
        <s v="ASH/17/014"/>
        <s v="ASH/18/161"/>
        <s v="ASH/19/026"/>
        <s v="ASH/16/023"/>
        <s v="ASH/18/124"/>
        <s v="ASH/15/011"/>
        <s v="ASH/18/206"/>
        <s v="ASH/18/092"/>
        <s v="ASH/18/174"/>
        <s v="ASH/18/224"/>
        <s v="ASH/21/138"/>
        <s v="ASH/21/153"/>
        <s v="ASH/21/210"/>
        <s v="ASH/14/004"/>
        <s v="ASH/22/393"/>
        <s v="ASH/20/084"/>
        <s v="ASH/21/169"/>
        <s v="ASH/21/117"/>
        <s v="ASH/18/234"/>
        <s v="ASH/18/268"/>
        <s v="ASH/20/109"/>
        <s v="ASH/18/067"/>
        <s v="ASH/18/108"/>
        <s v="ASH/18/245"/>
        <s v="ASH/19/033"/>
        <s v="ASH/18/118"/>
        <s v="ASH/18/051"/>
        <s v="ASH/19/043"/>
        <s v="ASH/18/266"/>
        <s v="ASH/21/202"/>
        <s v="ASH/19/109"/>
        <s v="ASH/21/334"/>
        <s v="ASH/21/165"/>
        <s v="ASH/19/097"/>
        <s v="ASH/21/118"/>
        <s v="ASH/19/023"/>
        <s v="ASH/21/127"/>
        <s v="ASH/21/183"/>
        <s v="ASH/21/146"/>
        <s v="ASH/19/132"/>
        <s v="ASH/21/201"/>
        <s v="ASH/21/220"/>
        <s v="ASH/21/217"/>
        <s v="ASH/19/094"/>
        <s v="ASH/19/108"/>
        <s v="ASH/21/209"/>
        <s v="ASH/20/086"/>
        <s v="ASH/19/032"/>
        <s v="ASH/21/167"/>
        <s v="ASH/18/265"/>
        <s v="ASH/20/026"/>
        <s v="ASH/21/111"/>
        <s v="ASH/21/176"/>
        <s v="ASH/21/195"/>
        <s v="ASH/21/206"/>
        <s v="ASH/20/093"/>
        <s v="ASH/21/181"/>
        <s v="ASH/21/114"/>
        <s v="ASH/18/260"/>
        <s v="ASH/08/008"/>
        <s v="ASH/19/017"/>
        <s v="ASH/18/190"/>
        <s v="ASH/19/021"/>
        <s v="ASH/16/053"/>
        <s v="ASH/20/087"/>
        <s v="ASH/21/142"/>
        <s v="ASH/21/137"/>
        <s v="ASH/21/171"/>
        <s v="ASH/20/097"/>
        <s v="ASH/22/358"/>
        <s v="ASH/18/123"/>
        <s v="ASH/18/162"/>
        <s v="ASH/18/222"/>
        <s v="ASH/20/045"/>
        <s v="ASH/21/203"/>
        <s v="ASH/17/072"/>
        <s v="ASH/17/083"/>
        <s v="ASH/19/009"/>
        <s v="ASH/19/031"/>
        <s v="ASH/18/250"/>
        <s v="ASH/18/270"/>
        <s v="ASH/20/044"/>
        <s v="ASH/21/125"/>
        <s v="ASH/21/227"/>
        <s v="ASH/21/354"/>
        <s v="ASH/18/230"/>
        <s v="ASH/22/367"/>
        <s v="ASH/20/102"/>
        <s v="ASH/18/237"/>
        <s v="ASH/21/172"/>
        <s v="ASH/21/224"/>
        <s v="ASH/18/231"/>
        <s v="ASH/19/127"/>
        <s v="ASH/20/091"/>
        <s v="ASH/21/218"/>
        <s v="ASH/16/001"/>
        <s v="ASH/18/091"/>
        <s v="ASH/18/100"/>
        <s v="ASH/18/249"/>
        <s v="ASH/19/131"/>
        <s v="ASH/20/047"/>
        <s v="ASH/18/116"/>
        <s v="ASH/18/129"/>
        <s v="ASH/19/130"/>
        <s v="ASH/19/133"/>
        <s v="ASH/21/219"/>
        <s v="ASH/18/131"/>
        <s v="ASH/17/028"/>
        <s v="ASH/21/141"/>
        <s v="ASH/18/097"/>
        <s v="ASH/21/198"/>
        <s v="ASH/19/082"/>
        <s v="ASH/18/256"/>
        <s v="ASH/18/262"/>
        <s v="ASH/15/012"/>
        <s v="ASH/19/096"/>
        <s v="ASH/19/028"/>
        <s v="ASH/18/257"/>
        <s v="ASH/19/116"/>
        <s v="ASH/19/142"/>
        <s v="ASH/19/099"/>
        <s v="ASH/21/158"/>
        <s v="ASH/17/051"/>
        <s v="ASH/18/269"/>
        <s v="ASH/19/150"/>
        <s v="ASH/20/104"/>
        <s v="ASH/20/048"/>
        <s v="ASH/21/132"/>
        <s v="ASH/13/003"/>
        <s v="ASH/13/004"/>
        <s v="ASH/18/221"/>
        <s v="ASH/18/238"/>
        <s v="ASH/19/100"/>
        <s v="ASH/18/258"/>
        <s v="ASH/22/366"/>
        <s v="ASH/18/117"/>
        <s v="ASH/19/141"/>
        <s v="ASH/21/223"/>
        <s v="ASH/18/229"/>
        <s v="ASH/19/025"/>
        <s v="ASH/21/345"/>
        <s v="ASH/18/233"/>
        <s v="ASH/19/027"/>
        <s v="ASH/18/130"/>
        <s v="ASH/18/113"/>
        <s v="ASH/19/039"/>
        <s v="ASH/05/001"/>
        <s v="ASH/14/003"/>
        <s v="ASH/14/006"/>
        <s v="ASH/14/007"/>
        <s v="ASH/14/008"/>
        <s v="ASH/14/009"/>
        <s v="ASH/14/010"/>
        <s v="ASH/14/013"/>
        <s v="ASH/14/019"/>
        <s v="ASH/14/020"/>
        <s v="ASH/14/021"/>
        <s v="ASH/14/022"/>
        <s v="ASH/16/044"/>
        <s v="ASH/16/045"/>
        <s v="ASH/16/046"/>
        <s v="ASH/16/047"/>
        <s v="ASH/16/052"/>
        <s v="ASH/17/056"/>
        <s v="ASH/17/059"/>
        <s v="ASH/18/034"/>
        <s v="ASH/18/039"/>
        <s v="ASH/18/044"/>
        <s v="ASH/18/052"/>
        <s v="ASH/18/053"/>
        <s v="ASH/18/054"/>
        <s v="ASH/18/057"/>
        <s v="ASH/18/088"/>
        <s v="ASH/18/133"/>
        <s v="ASH/19/156"/>
        <s v="ASH/22/398"/>
        <s v="ASH/22/399"/>
        <s v="ASH/22/400"/>
        <s v="ASH/22/401"/>
        <s v="ASH/22/402"/>
        <s v="ASH/22/403"/>
        <s v="ASH/22/404"/>
        <s v="ASH/22/405"/>
        <s v="ASH/22/406"/>
        <s v="ASH/22/407"/>
        <s v="ASH/22/408"/>
        <s v="ASH/22/409"/>
        <s v="ASH/22/410"/>
        <s v="ASH/22/411"/>
        <s v="ASH/22/412"/>
        <s v="ASH/22/413"/>
        <s v="ASH/22/414"/>
        <s v="ASH/22/415"/>
        <s v="ASH/22/416"/>
        <s v="ASH/22/417"/>
        <s v="ASH/22/418"/>
        <s v="ASH/22/419"/>
        <s v="ASH/22/420"/>
        <s v="ASH/22/421"/>
        <s v="ASH/22/422"/>
        <s v="ASH/22/423"/>
        <s v="ASH/22/424"/>
        <s v="ASH/22/425"/>
        <s v="ASH/22/426"/>
        <s v="ASH/22/427"/>
        <s v="ASH/22/428"/>
        <s v="ASH/22/429"/>
        <s v="ASH/22/430"/>
        <s v="ASH/22/431"/>
        <s v="ASH/22/432"/>
        <s v="ASH/22/433"/>
        <s v="ASH/22/434"/>
        <s v="ASH/22/435"/>
        <s v="ASH/22/436"/>
        <s v="ASH/22/437"/>
        <s v="ASH/22/438"/>
        <s v="ASH/22/439"/>
        <s v="ASH/22/440"/>
        <s v="ASH/22/441"/>
        <s v="ASH/22/442"/>
        <s v="ASH/22/443"/>
        <s v="ASH/22/444"/>
        <s v="ASH/22/445"/>
        <s v="ASH/22/446"/>
        <s v="ASH/22/447"/>
        <s v="ASH/22/448"/>
        <s v="ASH/22/449"/>
        <s v="ASH/22/450"/>
        <s v="ASH/22/451"/>
        <s v="ASH/22/452"/>
        <s v="ASH/22/453"/>
        <s v="ASH/22/454"/>
        <s v="ASH/22/455"/>
        <s v="ASH/22/456"/>
        <s v="ASH/22/457"/>
        <s v="ASH/22/458"/>
        <s v="ASH/22/459"/>
        <s v="ASH/22/460"/>
        <s v="ASH/22/461"/>
        <s v="ASH/22/462"/>
        <s v="ASH/22/463"/>
        <s v="ASH/22/464"/>
        <s v="ASH/22/465"/>
        <s v="ASH/23/466"/>
        <s v="ASH/23/467"/>
        <s v="ASH/23/468"/>
        <s v="ASH/23/469"/>
        <s v="ASH/23/470"/>
        <s v="ASH/23/471"/>
        <s v="ASH/23/472"/>
        <s v="ASH/23/473"/>
        <s v="ASH/23/474"/>
        <s v="ASH/23/475"/>
        <s v="ASH/23/476"/>
        <s v="ASH/23/477"/>
        <s v="ASH/23/478"/>
        <s v="ASH/23/479"/>
        <s v="ASH/23/480"/>
        <s v="ASH/23/481"/>
        <s v="ASH/23/482"/>
        <s v="ASH/23/483"/>
        <s v="ASH/23/484"/>
        <s v="ASH/23/485"/>
        <s v="ASH/23/486"/>
        <s v="ASH/23/487"/>
        <s v="ASH/23/488"/>
        <s v="ASH/23/489"/>
        <s v="ASH/23/490"/>
        <m/>
      </sharedItems>
    </cacheField>
    <cacheField name="Ashford Council Reference Number - Internal" numFmtId="0">
      <sharedItems containsBlank="1" containsMixedTypes="1" containsNumber="1" containsInteger="1" minValue="2101" maxValue="138660304"/>
    </cacheField>
    <cacheField name="Local or Other Reference Number" numFmtId="0">
      <sharedItems containsBlank="1" containsMixedTypes="1" containsNumber="1" containsInteger="1" minValue="1021" maxValue="10052"/>
    </cacheField>
    <cacheField name="Title" numFmtId="0">
      <sharedItems containsBlank="1" longText="1"/>
    </cacheField>
    <cacheField name="Is this a recurring procurement?" numFmtId="0">
      <sharedItems containsBlank="1"/>
    </cacheField>
    <cacheField name="Procurement Route" numFmtId="0">
      <sharedItems containsBlank="1"/>
    </cacheField>
    <cacheField name="[Other] Procurement Route" numFmtId="0">
      <sharedItems containsBlank="1"/>
    </cacheField>
    <cacheField name="Procurement Procedure" numFmtId="0">
      <sharedItems containsBlank="1"/>
    </cacheField>
    <cacheField name="If you selected 'Ashford Framework Contract' or 'Third Party Framework Contract' please type in the name of the framework" numFmtId="0">
      <sharedItems containsBlank="1"/>
    </cacheField>
    <cacheField name="[Other] Procurement Procedure" numFmtId="0">
      <sharedItems containsBlank="1"/>
    </cacheField>
    <cacheField name="Terms and Conditions" numFmtId="0">
      <sharedItems containsBlank="1"/>
    </cacheField>
    <cacheField name="[Other] Terms and Conditions" numFmtId="0">
      <sharedItems containsBlank="1"/>
    </cacheField>
    <cacheField name="What type of contract is this" numFmtId="0">
      <sharedItems containsBlank="1"/>
    </cacheField>
    <cacheField name="[Other] What type of contract is this" numFmtId="0">
      <sharedItems containsBlank="1"/>
    </cacheField>
    <cacheField name="Is this contract subject to a Data Processing Agreement?" numFmtId="0">
      <sharedItems containsBlank="1"/>
    </cacheField>
    <cacheField name="Ashford contract owner" numFmtId="0">
      <sharedItems containsBlank="1"/>
    </cacheField>
    <cacheField name="Name of the Assistant Director/Director involved with this contract/project" numFmtId="0">
      <sharedItems containsBlank="1"/>
    </cacheField>
    <cacheField name="Directorate" numFmtId="0">
      <sharedItems containsBlank="1"/>
    </cacheField>
    <cacheField name="New Directorate Name" numFmtId="0">
      <sharedItems containsBlank="1"/>
    </cacheField>
    <cacheField name="Service" numFmtId="0">
      <sharedItems containsBlank="1"/>
    </cacheField>
    <cacheField name="New Section Name" numFmtId="0">
      <sharedItems containsBlank="1"/>
    </cacheField>
    <cacheField name="Contract Category" numFmtId="0">
      <sharedItems containsBlank="1"/>
    </cacheField>
    <cacheField name="Description" numFmtId="0">
      <sharedItems containsBlank="1" longText="1"/>
    </cacheField>
    <cacheField name="[Name] Contractor or Supplier" numFmtId="0">
      <sharedItems containsBlank="1"/>
    </cacheField>
    <cacheField name="[Address 1] Contractor or Supplier" numFmtId="0">
      <sharedItems containsBlank="1"/>
    </cacheField>
    <cacheField name="[Address 2] Contractor or Supplier" numFmtId="0">
      <sharedItems containsBlank="1"/>
    </cacheField>
    <cacheField name="[Address 3] Contractor or Supplier" numFmtId="0">
      <sharedItems containsBlank="1" containsMixedTypes="1" containsNumber="1" containsInteger="1" minValue="0" maxValue="0"/>
    </cacheField>
    <cacheField name="[Address 4] Contractor or Supplier" numFmtId="0">
      <sharedItems containsBlank="1"/>
    </cacheField>
    <cacheField name="[Postcode] Contractor or Supplier" numFmtId="0">
      <sharedItems containsBlank="1"/>
    </cacheField>
    <cacheField name="Contact name at supplier" numFmtId="0">
      <sharedItems containsBlank="1"/>
    </cacheField>
    <cacheField name="Contact telephone at supplier" numFmtId="0">
      <sharedItems containsBlank="1" containsMixedTypes="1" containsNumber="1" containsInteger="1" minValue="747185861" maxValue="4407850751378"/>
    </cacheField>
    <cacheField name="Contact email at supplier" numFmtId="0">
      <sharedItems containsBlank="1"/>
    </cacheField>
    <cacheField name="[Name] Name and address of delivery office or point (if different from 13 above)" numFmtId="0">
      <sharedItems containsBlank="1"/>
    </cacheField>
    <cacheField name="[Address 1] Name and address of delivery office or point (if different from 13 above)" numFmtId="0">
      <sharedItems containsBlank="1"/>
    </cacheField>
    <cacheField name="[Address 2] Name and address of delivery office or point (if different from 13 above)" numFmtId="0">
      <sharedItems containsBlank="1"/>
    </cacheField>
    <cacheField name="[Address 3] Name and address of delivery office or point (if different from 13 above)" numFmtId="0">
      <sharedItems containsBlank="1"/>
    </cacheField>
    <cacheField name="[Town] Name and address of delivery office or point (if different from 13 above)" numFmtId="0">
      <sharedItems containsBlank="1" containsMixedTypes="1" containsNumber="1" containsInteger="1" minValue="2579852" maxValue="2579852"/>
    </cacheField>
    <cacheField name="[Postcode] Name and address of delivery office or point (if different from 13 above)" numFmtId="0">
      <sharedItems containsBlank="1"/>
    </cacheField>
    <cacheField name="Contact name at delivery office" numFmtId="0">
      <sharedItems containsBlank="1"/>
    </cacheField>
    <cacheField name="Contact telephone at delivery office" numFmtId="0">
      <sharedItems containsBlank="1" containsMixedTypes="1" containsNumber="1" containsInteger="1" minValue="7867953089" maxValue="7867953089"/>
    </cacheField>
    <cacheField name="Contact email at contractor delivery office" numFmtId="0">
      <sharedItems containsBlank="1"/>
    </cacheField>
    <cacheField name="Contractor / Supplier status" numFmtId="0">
      <sharedItems containsBlank="1"/>
    </cacheField>
    <cacheField name="[Other] Contractor / Supplier status" numFmtId="0">
      <sharedItems containsBlank="1"/>
    </cacheField>
    <cacheField name="SME" numFmtId="0">
      <sharedItems containsBlank="1"/>
    </cacheField>
    <cacheField name="Company Registration Number" numFmtId="0">
      <sharedItems containsBlank="1" containsMixedTypes="1" containsNumber="1" containsInteger="1" minValue="54781" maxValue="382219257"/>
    </cacheField>
    <cacheField name="Total value of the contract" numFmtId="164">
      <sharedItems containsBlank="1" containsMixedTypes="1" containsNumber="1" minValue="0" maxValue="68000000"/>
    </cacheField>
    <cacheField name="Total Value Notes" numFmtId="0">
      <sharedItems containsBlank="1" containsMixedTypes="1" containsNumber="1" containsInteger="1" minValue="4" maxValue="29666"/>
    </cacheField>
    <cacheField name="Years" numFmtId="0">
      <sharedItems containsBlank="1" containsMixedTypes="1" containsNumber="1" minValue="0" maxValue="30"/>
    </cacheField>
    <cacheField name="Estimated annual spend (£)" numFmtId="164">
      <sharedItems containsBlank="1" containsMixedTypes="1" containsNumber="1" minValue="0" maxValue="8400000"/>
    </cacheField>
    <cacheField name="Contract Award Date" numFmtId="14">
      <sharedItems containsDate="1" containsBlank="1" containsMixedTypes="1" minDate="2008-07-28T00:00:00" maxDate="2021-06-02T00:00:00"/>
    </cacheField>
    <cacheField name="Start Date" numFmtId="0">
      <sharedItems containsNonDate="0" containsDate="1" containsString="0" containsBlank="1" minDate="2003-01-23T00:00:00" maxDate="2023-12-22T00:00:00" count="439">
        <d v="2003-01-23T00:00:00"/>
        <d v="2007-04-17T00:00:00"/>
        <d v="2016-05-06T00:00:00"/>
        <d v="2020-09-01T00:00:00"/>
        <d v="2013-04-01T00:00:00"/>
        <d v="2019-04-01T00:00:00"/>
        <d v="2020-04-01T00:00:00"/>
        <d v="2013-01-01T00:00:00"/>
        <d v="2008-10-01T00:00:00"/>
        <d v="2019-10-28T00:00:00"/>
        <d v="2020-10-19T00:00:00"/>
        <d v="2020-10-01T00:00:00"/>
        <d v="2008-02-12T00:00:00"/>
        <d v="2014-04-01T00:00:00"/>
        <d v="2014-09-01T00:00:00"/>
        <d v="2021-04-01T00:00:00"/>
        <d v="2018-04-01T00:00:00"/>
        <d v="2016-08-01T00:00:00"/>
        <d v="2020-01-13T00:00:00"/>
        <d v="2018-06-18T00:00:00"/>
        <d v="2021-10-01T00:00:00"/>
        <d v="2019-11-05T00:00:00"/>
        <d v="2021-09-06T00:00:00"/>
        <d v="2019-06-17T00:00:00"/>
        <d v="2020-09-15T00:00:00"/>
        <d v="2020-01-29T00:00:00"/>
        <d v="2018-05-01T00:00:00"/>
        <d v="2015-04-27T00:00:00"/>
        <d v="2021-06-01T00:00:00"/>
        <d v="2018-11-02T00:00:00"/>
        <d v="2013-12-02T00:00:00"/>
        <d v="2017-04-01T00:00:00"/>
        <d v="2022-04-01T00:00:00"/>
        <d v="2019-10-01T00:00:00"/>
        <d v="2020-07-06T00:00:00"/>
        <d v="2014-07-01T00:00:00"/>
        <d v="2004-10-04T00:00:00"/>
        <d v="2005-10-01T00:00:00"/>
        <d v="2018-08-01T00:00:00"/>
        <d v="2022-03-27T00:00:00"/>
        <d v="2020-03-16T00:00:00"/>
        <d v="2016-10-01T00:00:00"/>
        <d v="2017-05-22T00:00:00"/>
        <d v="2017-10-30T00:00:00"/>
        <d v="2021-03-09T00:00:00"/>
        <d v="2018-07-01T00:00:00"/>
        <d v="2018-03-16T00:00:00"/>
        <d v="2022-05-04T00:00:00"/>
        <d v="2017-07-01T00:00:00"/>
        <d v="2018-09-01T00:00:00"/>
        <d v="2018-10-01T00:00:00"/>
        <d v="2019-12-02T00:00:00"/>
        <d v="2022-04-25T00:00:00"/>
        <d v="2017-06-12T00:00:00"/>
        <d v="2018-12-01T00:00:00"/>
        <d v="2016-04-01T00:00:00"/>
        <d v="2022-04-19T00:00:00"/>
        <d v="2017-10-02T00:00:00"/>
        <d v="2022-03-28T00:00:00"/>
        <d v="2019-09-18T00:00:00"/>
        <d v="2017-09-01T00:00:00"/>
        <d v="2016-07-01T00:00:00"/>
        <d v="2021-07-01T00:00:00"/>
        <d v="2020-01-04T00:00:00"/>
        <d v="2019-12-05T00:00:00"/>
        <d v="2019-03-25T00:00:00"/>
        <d v="2021-02-18T00:00:00"/>
        <d v="2017-02-08T00:00:00"/>
        <d v="2018-06-26T00:00:00"/>
        <d v="2008-07-28T00:00:00"/>
        <d v="2017-08-01T00:00:00"/>
        <d v="2020-07-01T00:00:00"/>
        <d v="2021-09-01T00:00:00"/>
        <d v="2022-01-03T00:00:00"/>
        <d v="2014-05-01T00:00:00"/>
        <d v="2018-07-02T00:00:00"/>
        <d v="2019-08-01T00:00:00"/>
        <d v="2019-05-01T00:00:00"/>
        <d v="2019-05-25T00:00:00"/>
        <d v="2021-10-15T00:00:00"/>
        <d v="2022-01-18T00:00:00"/>
        <d v="2020-03-05T00:00:00"/>
        <d v="2018-11-11T00:00:00"/>
        <d v="2017-06-02T00:00:00"/>
        <d v="2019-06-11T00:00:00"/>
        <d v="2020-02-03T00:00:00"/>
        <d v="2018-11-01T00:00:00"/>
        <d v="2019-11-01T00:00:00"/>
        <d v="2020-08-01T00:00:00"/>
        <d v="2020-07-27T00:00:00"/>
        <d v="2017-09-25T00:00:00"/>
        <d v="2016-09-01T00:00:00"/>
        <d v="2021-04-06T00:00:00"/>
        <d v="2021-09-14T00:00:00"/>
        <d v="2016-04-05T00:00:00"/>
        <d v="2021-03-01T00:00:00"/>
        <d v="2020-04-06T00:00:00"/>
        <d v="2020-07-24T00:00:00"/>
        <d v="2020-06-01T00:00:00"/>
        <d v="2020-03-23T00:00:00"/>
        <d v="2019-01-07T00:00:00"/>
        <d v="2018-01-01T00:00:00"/>
        <d v="2017-11-01T00:00:00"/>
        <d v="2022-03-25T00:00:00"/>
        <d v="2014-07-24T00:00:00"/>
        <d v="2019-05-28T00:00:00"/>
        <d v="2020-12-09T00:00:00"/>
        <d v="2009-06-10T00:00:00"/>
        <d v="2017-11-03T00:00:00"/>
        <d v="2019-01-01T00:00:00"/>
        <d v="2020-07-15T00:00:00"/>
        <d v="2013-03-03T00:00:00"/>
        <d v="2017-03-01T00:00:00"/>
        <d v="2019-09-02T00:00:00"/>
        <d v="2021-05-31T00:00:00"/>
        <d v="2022-01-04T00:00:00"/>
        <d v="2017-10-01T00:00:00"/>
        <d v="2022-01-10T00:00:00"/>
        <d v="2018-02-01T00:00:00"/>
        <d v="2019-08-15T00:00:00"/>
        <d v="2021-08-02T00:00:00"/>
        <d v="2022-01-14T00:00:00"/>
        <d v="2017-06-01T00:00:00"/>
        <d v="2019-07-09T00:00:00"/>
        <d v="2020-01-01T00:00:00"/>
        <d v="2021-04-23T00:00:00"/>
        <d v="2019-03-01T00:00:00"/>
        <d v="2021-05-04T00:00:00"/>
        <d v="2021-06-18T00:00:00"/>
        <d v="2017-12-01T00:00:00"/>
        <d v="2018-03-01T00:00:00"/>
        <d v="2021-09-20T00:00:00"/>
        <d v="2020-08-03T00:00:00"/>
        <d v="2016-11-01T00:00:00"/>
        <d v="2017-05-01T00:00:00"/>
        <d v="2021-06-09T00:00:00"/>
        <d v="2016-06-01T00:00:00"/>
        <d v="2015-06-15T00:00:00"/>
        <d v="2015-10-01T00:00:00"/>
        <d v="2018-03-19T00:00:00"/>
        <d v="2018-04-12T00:00:00"/>
        <d v="2020-05-01T00:00:00"/>
        <d v="2020-04-14T00:00:00"/>
        <d v="2021-01-15T00:00:00"/>
        <d v="2021-09-21T00:00:00"/>
        <d v="2021-10-12T00:00:00"/>
        <d v="2017-11-28T00:00:00"/>
        <d v="2015-06-23T00:00:00"/>
        <d v="2020-06-18T00:00:00"/>
        <d v="2014-06-01T00:00:00"/>
        <d v="2019-06-01T00:00:00"/>
        <d v="2021-04-11T00:00:00"/>
        <d v="2022-06-01T00:00:00"/>
        <d v="2019-02-01T00:00:00"/>
        <d v="2018-04-25T00:00:00"/>
        <d v="2020-03-02T00:00:00"/>
        <d v="2016-06-30T00:00:00"/>
        <d v="2021-01-07T00:00:00"/>
        <d v="2021-06-04T00:00:00"/>
        <d v="2017-07-31T00:00:00"/>
        <d v="2019-09-27T00:00:00"/>
        <d v="2020-12-01T00:00:00"/>
        <d v="2021-07-19T00:00:00"/>
        <d v="2022-01-01T00:00:00"/>
        <d v="2022-05-05T00:00:00"/>
        <d v="2005-07-04T00:00:00"/>
        <d v="2021-12-01T00:00:00"/>
        <d v="2019-08-05T00:00:00"/>
        <d v="2021-01-11T00:00:00"/>
        <d v="2014-08-01T00:00:00"/>
        <d v="2015-12-01T00:00:00"/>
        <d v="2020-05-19T00:00:00"/>
        <d v="2018-10-02T00:00:00"/>
        <d v="2019-12-01T00:00:00"/>
        <d v="2020-02-21T00:00:00"/>
        <d v="2015-04-01T00:00:00"/>
        <d v="2020-11-30T00:00:00"/>
        <d v="2022-02-21T00:00:00"/>
        <d v="2021-08-20T00:00:00"/>
        <d v="2019-07-02T00:00:00"/>
        <d v="2008-04-01T00:00:00"/>
        <d v="2020-02-10T00:00:00"/>
        <d v="2019-11-25T00:00:00"/>
        <d v="2005-07-05T00:00:00"/>
        <d v="2021-06-02T00:00:00"/>
        <d v="2022-03-07T00:00:00"/>
        <d v="2018-03-15T00:00:00"/>
        <d v="2020-10-15T00:00:00"/>
        <d v="2019-05-07T00:00:00"/>
        <d v="2019-07-08T00:00:00"/>
        <d v="2022-01-28T00:00:00"/>
        <m/>
        <d v="2022-04-04T00:00:00"/>
        <d v="2020-09-08T00:00:00"/>
        <d v="2019-05-14T00:00:00"/>
        <d v="2018-09-02T00:00:00"/>
        <d v="2018-01-20T00:00:00"/>
        <d v="2019-04-16T00:00:00"/>
        <d v="2021-04-05T00:00:00"/>
        <d v="2019-09-17T00:00:00"/>
        <d v="2020-03-01T00:00:00"/>
        <d v="2015-06-01T00:00:00"/>
        <d v="2018-06-29T00:00:00"/>
        <d v="2020-09-10T00:00:00"/>
        <d v="2021-01-25T00:00:00"/>
        <d v="2019-03-26T00:00:00"/>
        <d v="2019-04-15T00:00:00"/>
        <d v="2022-03-01T00:00:00"/>
        <d v="2016-05-01T00:00:00"/>
        <d v="2020-12-10T00:00:00"/>
        <d v="2017-07-17T00:00:00"/>
        <d v="2013-07-13T00:00:00"/>
        <d v="2019-04-03T00:00:00"/>
        <d v="2018-01-26T00:00:00"/>
        <d v="2013-09-01T00:00:00"/>
        <d v="2014-08-31T00:00:00"/>
        <d v="2019-04-11T00:00:00"/>
        <d v="2019-04-14T00:00:00"/>
        <d v="2018-04-26T00:00:00"/>
        <d v="2019-05-24T00:00:00"/>
        <d v="2019-05-26T00:00:00"/>
        <d v="2020-01-02T00:00:00"/>
        <d v="2019-11-15T00:00:00"/>
        <d v="2019-06-03T00:00:00"/>
        <d v="2010-09-10T00:00:00"/>
        <d v="2019-07-01T00:00:00"/>
        <d v="2020-11-01T00:00:00"/>
        <d v="2021-07-09T00:00:00"/>
        <d v="2021-12-31T00:00:00"/>
        <d v="2021-09-09T00:00:00"/>
        <d v="2019-05-19T00:00:00"/>
        <d v="2019-11-18T00:00:00"/>
        <d v="2021-12-10T00:00:00"/>
        <d v="2020-02-18T00:00:00"/>
        <d v="2020-03-09T00:00:00"/>
        <d v="2020-02-20T00:00:00"/>
        <d v="2018-01-23T00:00:00"/>
        <d v="2021-11-15T00:00:00"/>
        <d v="2021-02-11T00:00:00"/>
        <d v="2022-04-11T00:00:00"/>
        <d v="2021-08-13T00:00:00"/>
        <d v="2017-11-16T00:00:00"/>
        <d v="2018-02-06T00:00:00"/>
        <d v="2018-04-30T00:00:00"/>
        <d v="2015-05-01T00:00:00"/>
        <d v="2021-02-01T00:00:00"/>
        <d v="2021-11-16T00:00:00"/>
        <d v="2018-01-31T00:00:00"/>
        <d v="2020-10-02T00:00:00"/>
        <d v="2020-11-10T00:00:00"/>
        <d v="2020-06-08T00:00:00"/>
        <d v="2019-09-10T00:00:00"/>
        <d v="2019-09-01T00:00:00"/>
        <d v="2016-10-27T00:00:00"/>
        <d v="2019-05-06T00:00:00"/>
        <d v="2019-09-09T00:00:00"/>
        <d v="2020-01-21T00:00:00"/>
        <d v="2019-08-19T00:00:00"/>
        <d v="2018-08-09T00:00:00"/>
        <d v="2019-10-06T00:00:00"/>
        <d v="2020-04-03T00:00:00"/>
        <d v="2021-03-22T00:00:00"/>
        <d v="2016-05-15T00:00:00"/>
        <d v="2018-04-16T00:00:00"/>
        <d v="2020-05-11T00:00:00"/>
        <d v="2015-02-01T00:00:00"/>
        <d v="2014-08-11T00:00:00"/>
        <d v="2022-02-04T00:00:00"/>
        <d v="2017-10-25T00:00:00"/>
        <d v="2018-04-02T00:00:00"/>
        <d v="2019-04-22T00:00:00"/>
        <d v="2019-04-09T00:00:00"/>
        <d v="2021-04-30T00:00:00"/>
        <d v="2021-08-04T00:00:00"/>
        <d v="2021-11-01T00:00:00"/>
        <d v="2022-05-16T00:00:00"/>
        <d v="2017-05-18T00:00:00"/>
        <d v="2018-04-09T00:00:00"/>
        <d v="2018-06-11T00:00:00"/>
        <d v="2020-06-22T00:00:00"/>
        <d v="2018-12-10T00:00:00"/>
        <d v="2019-10-31T00:00:00"/>
        <d v="2019-07-16T00:00:00"/>
        <d v="2021-05-28T00:00:00"/>
        <d v="2019-01-23T00:00:00"/>
        <d v="2021-08-15T00:00:00"/>
        <d v="2019-09-26T00:00:00"/>
        <d v="2015-03-01T00:00:00"/>
        <d v="2019-06-28T00:00:00"/>
        <d v="2020-12-20T00:00:00"/>
        <d v="2021-01-08T00:00:00"/>
        <d v="2020-11-02T00:00:00"/>
        <d v="2020-02-25T00:00:00"/>
        <d v="2021-11-08T00:00:00"/>
        <d v="2019-07-10T00:00:00"/>
        <d v="2014-09-15T00:00:00"/>
        <d v="2021-05-01T00:00:00"/>
        <d v="2021-12-06T00:00:00"/>
        <d v="2011-04-01T00:00:00"/>
        <d v="2019-06-24T00:00:00"/>
        <d v="2020-05-04T00:00:00"/>
        <d v="2018-01-10T00:00:00"/>
        <d v="2021-03-29T00:00:00"/>
        <d v="2021-01-04T00:00:00"/>
        <d v="2018-05-03T00:00:00"/>
        <d v="2021-02-08T00:00:00"/>
        <d v="2015-11-30T00:00:00"/>
        <d v="2021-01-28T00:00:00"/>
        <d v="2023-03-27T00:00:00"/>
        <d v="2021-02-15T00:00:00"/>
        <d v="2020-03-03T00:00:00"/>
        <d v="2020-11-17T00:00:00"/>
        <d v="2020-02-24T00:00:00"/>
        <d v="2020-12-07T00:00:00"/>
        <d v="2021-08-31T00:00:00"/>
        <d v="2021-05-14T00:00:00"/>
        <d v="2014-12-17T00:00:00"/>
        <d v="2021-01-27T00:00:00"/>
        <d v="2017-01-01T00:00:00"/>
        <d v="2022-05-11T00:00:00"/>
        <d v="2021-02-21T00:00:00"/>
        <d v="2019-10-09T00:00:00"/>
        <d v="2019-03-31T00:00:00"/>
        <d v="2018-09-03T00:00:00"/>
        <d v="2020-01-20T00:00:00"/>
        <d v="2015-09-01T00:00:00"/>
        <d v="2020-10-26T00:00:00"/>
        <d v="2021-04-26T00:00:00"/>
        <d v="2021-01-21T00:00:00"/>
        <d v="2018-11-26T00:00:00"/>
        <d v="2020-12-14T00:00:00"/>
        <d v="2018-10-04T00:00:00"/>
        <d v="2021-08-01T00:00:00"/>
        <d v="2021-01-01T00:00:00"/>
        <d v="2021-02-22T00:00:00"/>
        <d v="2020-12-18T00:00:00"/>
        <d v="2021-03-15T00:00:00"/>
        <d v="2021-07-07T00:00:00"/>
        <d v="2021-08-06T00:00:00"/>
        <d v="2021-06-14T00:00:00"/>
        <d v="2018-08-02T00:00:00"/>
        <d v="2008-10-21T00:00:00"/>
        <d v="2018-06-01T00:00:00"/>
        <d v="2016-03-01T00:00:00"/>
        <d v="2020-11-03T00:00:00"/>
        <d v="2021-03-12T00:00:00"/>
        <d v="2021-05-15T00:00:00"/>
        <d v="2022-01-24T00:00:00"/>
        <d v="2017-12-04T00:00:00"/>
        <d v="2018-04-24T00:00:00"/>
        <d v="2019-01-11T00:00:00"/>
        <d v="2018-11-13T00:00:00"/>
        <d v="2020-02-05T00:00:00"/>
        <d v="2021-12-23T00:00:00"/>
        <d v="2022-03-31T00:00:00"/>
        <d v="2020-11-24T00:00:00"/>
        <d v="2021-09-03T00:00:00"/>
        <d v="2016-01-01T00:00:00"/>
        <d v="2021-08-11T00:00:00"/>
        <d v="2021-07-22T00:00:00"/>
        <d v="2019-08-07T00:00:00"/>
        <d v="2019-04-24T00:00:00"/>
        <d v="2021-04-12T00:00:00"/>
        <d v="2020-12-16T00:00:00"/>
        <d v="2020-02-17T00:00:00"/>
        <d v="2020-12-17T00:00:00"/>
        <d v="2013-03-27T00:00:00"/>
        <d v="2019-05-03T00:00:00"/>
        <d v="2018-08-16T00:00:00"/>
        <d v="2022-03-15T00:00:00"/>
        <d v="2021-10-10T00:00:00"/>
        <d v="2021-11-25T00:00:00"/>
        <d v="2005-04-01T00:00:00"/>
        <d v="2014-04-06T00:00:00"/>
        <d v="2016-12-01T00:00:00"/>
        <d v="2017-08-10T00:00:00"/>
        <d v="2017-09-11T00:00:00"/>
        <d v="2018-04-06T00:00:00"/>
        <d v="2022-06-02T00:00:00"/>
        <d v="2022-04-29T00:00:00"/>
        <d v="2022-05-01T00:00:00"/>
        <d v="2022-06-27T00:00:00"/>
        <d v="2022-07-01T00:00:00"/>
        <d v="2022-06-29T00:00:00"/>
        <d v="2022-07-06T00:00:00"/>
        <d v="2022-06-20T00:00:00"/>
        <d v="2022-09-30T00:00:00"/>
        <d v="2022-07-26T00:00:00"/>
        <d v="2022-09-01T00:00:00"/>
        <d v="2022-08-11T00:00:00"/>
        <d v="2022-08-31T00:00:00"/>
        <d v="2022-10-01T00:00:00"/>
        <d v="2022-06-21T00:00:00"/>
        <d v="2022-09-12T00:00:00"/>
        <d v="2022-09-19T00:00:00"/>
        <d v="2022-06-10T00:00:00"/>
        <d v="2022-09-05T00:00:00"/>
        <d v="2022-08-17T00:00:00"/>
        <d v="2022-10-10T00:00:00"/>
        <d v="2021-11-30T00:00:00"/>
        <d v="2019-08-27T00:00:00"/>
        <d v="2019-10-22T00:00:00"/>
        <d v="2019-09-06T00:00:00"/>
        <d v="2022-10-05T00:00:00"/>
        <d v="2022-10-13T00:00:00"/>
        <d v="2022-10-17T00:00:00"/>
        <d v="2021-03-18T00:00:00"/>
        <d v="2022-11-07T00:00:00"/>
        <d v="2022-11-08T00:00:00"/>
        <d v="2022-11-04T00:00:00"/>
        <d v="2022-10-03T00:00:00"/>
        <d v="2022-08-03T00:00:00"/>
        <d v="2022-11-24T00:00:00"/>
        <d v="2022-10-29T00:00:00"/>
        <d v="2022-11-14T00:00:00"/>
        <d v="2022-11-01T00:00:00"/>
        <d v="2022-12-05T00:00:00"/>
        <d v="2022-11-28T00:00:00"/>
        <d v="2022-12-01T00:00:00"/>
        <d v="2022-08-01T00:00:00"/>
        <d v="2022-12-15T00:00:00"/>
        <d v="2022-10-14T00:00:00"/>
        <d v="2023-01-11T00:00:00"/>
        <d v="2023-02-01T00:00:00"/>
        <d v="2023-12-21T00:00:00"/>
        <d v="2023-02-02T00:00:00"/>
        <d v="2023-01-16T00:00:00"/>
        <d v="2023-01-01T00:00:00"/>
        <d v="2023-02-13T00:00:00"/>
        <d v="2023-01-09T00:00:00"/>
        <d v="2023-01-25T00:00:00"/>
        <d v="2022-12-20T00:00:00"/>
        <d v="2023-03-20T00:00:00"/>
        <d v="2023-04-01T00:00:00"/>
        <d v="2023-04-19T00:00:00"/>
        <d v="2023-04-05T00:00:00"/>
        <d v="2023-04-07T00:00:00"/>
        <d v="2023-04-14T00:00:00"/>
        <d v="2023-04-10T00:00:00"/>
      </sharedItems>
      <fieldGroup par="89" base="53">
        <rangePr groupBy="months" startDate="2003-01-23T00:00:00" endDate="2023-12-22T00:00:00"/>
        <groupItems count="14">
          <s v="(blank)"/>
          <s v="Jan"/>
          <s v="Feb"/>
          <s v="Mar"/>
          <s v="Apr"/>
          <s v="May"/>
          <s v="Jun"/>
          <s v="Jul"/>
          <s v="Aug"/>
          <s v="Sep"/>
          <s v="Oct"/>
          <s v="Nov"/>
          <s v="Dec"/>
          <s v="&gt;22/12/2023"/>
        </groupItems>
      </fieldGroup>
    </cacheField>
    <cacheField name="Review Date" numFmtId="0">
      <sharedItems containsNonDate="0" containsDate="1" containsString="0" containsBlank="1" minDate="2012-10-01T00:00:00" maxDate="2025-12-31T00:00:00"/>
    </cacheField>
    <cacheField name="New Review Date" numFmtId="0">
      <sharedItems containsNonDate="0" containsDate="1" containsString="0" containsBlank="1" minDate="2002-01-23T00:00:00" maxDate="2031-11-02T00:00:00"/>
    </cacheField>
    <cacheField name="Previous End Date" numFmtId="0">
      <sharedItems containsDate="1" containsString="0" containsBlank="1" containsMixedTypes="1" minDate="2008-10-01T00:00:00" maxDate="2024-08-05T00:00:00"/>
    </cacheField>
    <cacheField name="Planned End Date" numFmtId="0">
      <sharedItems containsNonDate="0" containsDate="1" containsString="0" containsBlank="1" minDate="2008-10-01T00:00:00" maxDate="2037-04-17T00:00:00" count="398">
        <d v="2028-01-22T00:00:00"/>
        <d v="2037-04-16T00:00:00"/>
        <d v="2022-04-08T00:00:00"/>
        <d v="2035-09-01T00:00:00"/>
        <d v="2024-03-23T00:00:00"/>
        <d v="2029-03-01T00:00:00"/>
        <d v="2030-03-31T00:00:00"/>
        <d v="2017-04-01T00:00:00"/>
        <d v="2018-03-31T00:00:00"/>
        <d v="2023-02-01T00:00:00"/>
        <d v="2018-09-30T00:00:00"/>
        <d v="2023-06-30T00:00:00"/>
        <d v="2024-09-30T00:00:00"/>
        <d v="2030-01-31T00:00:00"/>
        <d v="2020-09-30T00:00:00"/>
        <d v="2017-03-31T00:00:00"/>
        <d v="2023-03-31T00:00:00"/>
        <d v="2024-04-01T00:00:00"/>
        <d v="2020-02-29T00:00:00"/>
        <d v="2017-11-01T00:00:00"/>
        <d v="2022-04-29T00:00:00"/>
        <d v="2026-03-01T00:00:00"/>
        <d v="2032-06-20T00:00:00"/>
        <d v="2022-05-16T00:00:00"/>
        <d v="2022-12-30T00:00:00"/>
        <d v="2021-09-17T00:00:00"/>
        <d v="2019-03-31T00:00:00"/>
        <d v="2024-03-31T00:00:00"/>
        <d v="2021-05-01T00:00:00"/>
        <d v="2023-03-28T00:00:00"/>
        <d v="2018-04-26T00:00:00"/>
        <d v="2021-09-30T00:00:00"/>
        <d v="2024-05-31T00:00:00"/>
        <d v="2023-04-05T00:00:00"/>
        <d v="2023-10-31T00:00:00"/>
        <d v="2016-03-31T00:00:00"/>
        <d v="2027-04-01T00:00:00"/>
        <d v="2020-09-01T00:00:00"/>
        <d v="2021-03-31T00:00:00"/>
        <d v="2023-07-23T00:00:00"/>
        <d v="2021-10-30T00:00:00"/>
        <d v="2027-03-27T00:00:00"/>
        <d v="2025-05-01T00:00:00"/>
        <d v="2019-04-30T00:00:00"/>
        <d v="2025-03-08T00:00:00"/>
        <d v="2018-12-31T00:00:00"/>
        <d v="2021-09-01T00:00:00"/>
        <d v="2020-05-31T00:00:00"/>
        <d v="2022-06-30T00:00:00"/>
        <d v="2023-09-30T00:00:00"/>
        <d v="2025-10-31T00:00:00"/>
        <d v="2023-11-30T00:00:00"/>
        <d v="2021-10-01T00:00:00"/>
        <d v="2018-09-01T00:00:00"/>
        <d v="2024-02-29T00:00:00"/>
        <d v="2023-04-07T00:00:00"/>
        <d v="2022-09-14T00:00:00"/>
        <d v="2018-03-02T00:00:00"/>
        <d v="2022-01-01T00:00:00"/>
        <d v="2015-03-31T00:00:00"/>
        <d v="2022-06-10T00:00:00"/>
        <d v="2023-08-08T00:00:00"/>
        <d v="2024-06-30T00:00:00"/>
        <d v="2020-11-29T00:00:00"/>
        <d v="2024-07-01T00:00:00"/>
        <d v="2022-03-31T00:00:00"/>
        <d v="2022-02-18T00:00:00"/>
        <d v="2018-08-31T00:00:00"/>
        <d v="2021-09-09T00:00:00"/>
        <d v="2022-06-26T00:00:00"/>
        <d v="2018-07-28T00:00:00"/>
        <d v="2022-11-30T00:00:00"/>
        <d v="2023-08-31T00:00:00"/>
        <d v="2027-03-31T00:00:00"/>
        <d v="2024-01-02T00:00:00"/>
        <d v="2018-07-01T00:00:00"/>
        <d v="2018-04-01T00:00:00"/>
        <d v="2022-07-01T00:00:00"/>
        <d v="2023-07-30T00:00:00"/>
        <d v="2021-05-31T00:00:00"/>
        <d v="2022-12-31T00:00:00"/>
        <d v="2024-09-20T00:00:00"/>
        <d v="2020-03-31T00:00:00"/>
        <d v="2020-12-31T00:00:00"/>
        <d v="2020-04-30T00:00:00"/>
        <d v="2023-05-01T00:00:00"/>
        <d v="2023-07-01T00:00:00"/>
        <d v="2019-08-02T00:00:00"/>
        <d v="2020-09-09T00:00:00"/>
        <d v="2019-07-01T00:00:00"/>
        <d v="2023-04-01T00:00:00"/>
        <d v="2019-10-30T00:00:00"/>
        <d v="2018-10-31T00:00:00"/>
        <d v="2023-01-01T00:00:00"/>
        <d v="2021-06-30T00:00:00"/>
        <d v="2018-02-23T00:00:00"/>
        <d v="2019-03-01T00:00:00"/>
        <d v="2022-03-14T00:00:00"/>
        <d v="2022-04-14T00:00:00"/>
        <d v="2025-03-16T00:00:00"/>
        <d v="2024-03-01T00:00:00"/>
        <d v="2025-04-05T00:00:00"/>
        <d v="2025-07-24T00:00:00"/>
        <d v="2022-01-10T00:00:00"/>
        <d v="2019-05-01T00:00:00"/>
        <d v="2025-03-23T00:00:00"/>
        <d v="2027-03-01T00:00:00"/>
        <d v="2019-06-11T00:00:00"/>
        <d v="2018-03-01T00:00:00"/>
        <d v="2018-11-01T00:00:00"/>
        <d v="2023-01-10T00:00:00"/>
        <d v="2021-07-24T00:00:00"/>
        <d v="2025-03-31T00:00:00"/>
        <d v="2020-08-31T00:00:00"/>
        <d v="2023-12-09T00:00:00"/>
        <d v="2022-10-01T00:00:00"/>
        <d v="2023-06-01T00:00:00"/>
        <d v="2029-01-01T00:00:00"/>
        <d v="2023-03-29T00:00:00"/>
        <d v="2021-03-13T00:00:00"/>
        <d v="2018-08-01T00:00:00"/>
        <d v="2018-12-01T00:00:00"/>
        <d v="2020-06-01T00:00:00"/>
        <d v="2018-10-01T00:00:00"/>
        <d v="2020-03-01T00:00:00"/>
        <d v="2022-04-30T00:00:00"/>
        <d v="2017-12-01T00:00:00"/>
        <d v="2022-11-04T00:00:00"/>
        <d v="2024-08-15T00:00:00"/>
        <d v="2022-09-24T00:00:00"/>
        <d v="2023-01-14T00:00:00"/>
        <d v="2018-06-01T00:00:00"/>
        <d v="2019-09-06T00:00:00"/>
        <d v="2021-12-31T00:00:00"/>
        <d v="2019-11-10T00:00:00"/>
        <d v="2019-08-31T00:00:00"/>
        <d v="2019-04-01T00:00:00"/>
        <d v="2024-06-17T00:00:00"/>
        <d v="2017-05-01T00:00:00"/>
        <d v="2018-08-30T00:00:00"/>
        <d v="2017-09-01T00:00:00"/>
        <d v="2022-05-30T00:00:00"/>
        <d v="2026-03-31T00:00:00"/>
        <d v="2016-06-11T00:00:00"/>
        <d v="2020-06-15T00:00:00"/>
        <d v="2020-11-06T00:00:00"/>
        <d v="2024-02-18T00:00:00"/>
        <d v="2023-04-30T00:00:00"/>
        <d v="2023-01-31T00:00:00"/>
        <d v="2019-06-28T00:00:00"/>
        <d v="2020-12-01T00:00:00"/>
        <d v="2019-06-30T00:00:00"/>
        <d v="2019-10-01T00:00:00"/>
        <d v="2019-10-31T00:00:00"/>
        <d v="2019-05-31T00:00:00"/>
        <d v="2025-06-01T00:00:00"/>
        <d v="2022-02-20T00:00:00"/>
        <d v="2019-12-31T00:00:00"/>
        <d v="2019-07-31T00:00:00"/>
        <d v="2022-05-10T00:00:00"/>
        <d v="2019-06-01T00:00:00"/>
        <d v="2021-12-01T00:00:00"/>
        <d v="2022-03-01T00:00:00"/>
        <d v="2022-01-09T00:00:00"/>
        <d v="2023-02-28T00:00:00"/>
        <d v="2018-01-01T00:00:00"/>
        <d v="2023-12-01T00:00:00"/>
        <d v="2019-10-18T00:00:00"/>
        <d v="2021-02-28T00:00:00"/>
        <d v="2017-07-31T00:00:00"/>
        <d v="2019-12-22T00:00:00"/>
        <d v="2023-05-19T00:00:00"/>
        <d v="2019-12-23T00:00:00"/>
        <d v="2019-11-30T00:00:00"/>
        <d v="2019-09-30T00:00:00"/>
        <d v="2024-01-31T00:00:00"/>
        <d v="2020-01-10T00:00:00"/>
        <d v="2020-06-12T00:00:00"/>
        <d v="2019-12-20T00:00:00"/>
        <d v="2020-08-30T00:00:00"/>
        <d v="2021-07-16T00:00:00"/>
        <d v="2022-07-11T00:00:00"/>
        <d v="2020-06-30T00:00:00"/>
        <d v="2018-06-30T00:00:00"/>
        <d v="2021-03-01T00:00:00"/>
        <d v="2023-10-14T00:00:00"/>
        <d v="2024-08-04T00:00:00"/>
        <d v="2018-11-30T00:00:00"/>
        <d v="2022-07-28T00:00:00"/>
        <d v="2023-12-29T00:00:00"/>
        <d v="2020-11-30T00:00:00"/>
        <d v="2022-12-02T00:00:00"/>
        <d v="2019-06-14T00:00:00"/>
        <d v="2020-05-29T00:00:00"/>
        <d v="2020-04-01T00:00:00"/>
        <d v="2019-01-31T00:00:00"/>
        <d v="2019-01-30T00:00:00"/>
        <d v="2020-03-16T00:00:00"/>
        <d v="2023-12-31T00:00:00"/>
        <d v="2023-09-01T00:00:00"/>
        <d v="2020-08-01T00:00:00"/>
        <d v="2022-05-31T00:00:00"/>
        <d v="2019-02-28T00:00:00"/>
        <d v="2018-08-24T00:00:00"/>
        <d v="2019-01-01T00:00:00"/>
        <d v="2019-12-06T00:00:00"/>
        <d v="2018-12-13T00:00:00"/>
        <d v="2022-02-28T00:00:00"/>
        <d v="2024-01-25T00:00:00"/>
        <d v="2019-09-15T00:00:00"/>
        <d v="2016-07-01T00:00:00"/>
        <d v="2021-02-19T00:00:00"/>
        <d v="2018-07-18T00:00:00"/>
        <d v="2016-04-01T00:00:00"/>
        <d v="2021-10-31T00:00:00"/>
        <d v="2008-10-01T00:00:00"/>
        <d v="2024-03-04T00:00:00"/>
        <d v="2022-11-29T00:00:00"/>
        <d v="2017-09-30T00:00:00"/>
        <d v="2022-06-28T00:00:00"/>
        <d v="2020-02-28T00:00:00"/>
        <d v="2019-09-01T00:00:00"/>
        <d v="2019-06-09T00:00:00"/>
        <d v="2021-07-01T00:00:00"/>
        <d v="2021-01-31T00:00:00"/>
        <d v="2019-12-15T00:00:00"/>
        <d v="2022-04-28T00:00:00"/>
        <d v="2021-11-30T00:00:00"/>
        <d v="2023-09-11T00:00:00"/>
        <d v="2019-06-18T00:00:00"/>
        <d v="2020-01-07T00:00:00"/>
        <d v="2020-01-15T00:00:00"/>
        <d v="2022-01-16T00:00:00"/>
        <d v="2020-08-17T00:00:00"/>
        <d v="2020-01-24T00:00:00"/>
        <d v="2020-07-01T00:00:00"/>
        <d v="2018-04-06T00:00:00"/>
        <d v="2021-12-06T00:00:00"/>
        <d v="2021-08-11T00:00:00"/>
        <d v="2021-11-01T00:00:00"/>
        <d v="2019-11-16T00:00:00"/>
        <d v="2024-04-30T00:00:00"/>
        <d v="2018-10-30T00:00:00"/>
        <d v="2019-03-30T00:00:00"/>
        <d v="2024-07-31T00:00:00"/>
        <d v="2015-12-31T00:00:00"/>
        <d v="2024-12-01T00:00:00"/>
        <d v="2022-02-01T00:00:00"/>
        <d v="2019-12-01T00:00:00"/>
        <d v="2020-11-20T00:00:00"/>
        <d v="2019-11-08T00:00:00"/>
        <d v="2019-12-27T00:00:00"/>
        <d v="2019-10-17T00:00:00"/>
        <d v="2019-08-04T00:00:00"/>
        <d v="2019-11-29T00:00:00"/>
        <d v="2021-04-03T00:00:00"/>
        <d v="2020-10-31T00:00:00"/>
        <d v="2018-05-01T00:00:00"/>
        <d v="2020-05-11T00:00:00"/>
        <d v="2021-08-19T00:00:00"/>
        <d v="2021-06-01T00:00:00"/>
        <d v="2022-07-31T00:00:00"/>
        <d v="2021-08-01T00:00:00"/>
        <d v="2017-03-01T00:00:00"/>
        <d v="2019-03-29T00:00:00"/>
        <d v="2019-08-26T00:00:00"/>
        <d v="2021-08-25T00:00:00"/>
        <d v="2022-03-15T00:00:00"/>
        <d v="2022-02-08T00:00:00"/>
        <d v="2022-08-01T00:00:00"/>
        <d v="2017-09-17T00:00:00"/>
        <d v="2021-01-04T00:00:00"/>
        <d v="2020-10-01T00:00:00"/>
        <d v="2023-03-01T00:00:00"/>
        <d v="2018-12-27T00:00:00"/>
        <d v="2020-01-30T00:00:00"/>
        <d v="2021-07-30T00:00:00"/>
        <d v="2026-04-01T00:00:00"/>
        <d v="2021-01-29T00:00:00"/>
        <d v="2022-04-01T00:00:00"/>
        <d v="2019-09-20T00:00:00"/>
        <d v="2023-10-01T00:00:00"/>
        <d v="2022-12-06T00:00:00"/>
        <d v="2022-02-23T00:00:00"/>
        <d v="2021-03-30T00:00:00"/>
        <d v="2018-02-01T00:00:00"/>
        <d v="2019-07-29T00:00:00"/>
        <d v="2020-07-10T00:00:00"/>
        <d v="2017-10-01T00:00:00"/>
        <d v="2018-06-21T00:00:00"/>
        <d v="2018-07-31T00:00:00"/>
        <d v="2017-02-01T00:00:00"/>
        <d v="2019-07-11T00:00:00"/>
        <d v="2018-12-23T00:00:00"/>
        <d v="2021-01-28T00:00:00"/>
        <d v="2020-12-17T00:00:00"/>
        <d v="2019-08-01T00:00:00"/>
        <d v="2021-10-21T00:00:00"/>
        <d v="2017-12-17T00:00:00"/>
        <m/>
        <d v="2019-02-01T00:00:00"/>
        <d v="2019-10-08T00:00:00"/>
        <d v="2021-05-14T00:00:00"/>
        <d v="2022-05-01T00:00:00"/>
        <d v="2020-11-07T00:00:00"/>
        <d v="2018-11-28T00:00:00"/>
        <d v="2022-06-03T00:00:00"/>
        <d v="2018-10-05T00:00:00"/>
        <d v="2020-08-13T00:00:00"/>
        <d v="2021-02-23T00:00:00"/>
        <d v="2021-01-15T00:00:00"/>
        <d v="2021-07-31T00:00:00"/>
        <d v="2021-10-20T00:00:00"/>
        <d v="2021-10-04T00:00:00"/>
        <d v="2020-01-31T00:00:00"/>
        <d v="2021-04-06T00:00:00"/>
        <d v="2021-07-28T00:00:00"/>
        <d v="2021-08-27T00:00:00"/>
        <d v="2021-07-14T00:00:00"/>
        <d v="2021-02-12T00:00:00"/>
        <d v="2021-03-12T00:00:00"/>
        <d v="2021-07-15T00:00:00"/>
        <d v="2022-02-24T00:00:00"/>
        <d v="2021-04-01T00:00:00"/>
        <d v="2020-02-01T00:00:00"/>
        <d v="2021-08-23T00:00:00"/>
        <d v="2017-12-13T00:00:00"/>
        <d v="2018-11-19T00:00:00"/>
        <d v="2019-01-11T00:00:00"/>
        <d v="2020-02-19T00:00:00"/>
        <d v="2022-01-30T00:00:00"/>
        <d v="2021-06-15T00:00:00"/>
        <d v="2020-12-24T00:00:00"/>
        <d v="2021-09-15T00:00:00"/>
        <d v="2017-12-31T00:00:00"/>
        <d v="2020-06-08T00:00:00"/>
        <d v="2019-05-13T00:00:00"/>
        <d v="2022-08-11T00:00:00"/>
        <d v="2021-04-12T00:00:00"/>
        <d v="2021-08-22T00:00:00"/>
        <d v="2018-08-03T00:00:00"/>
        <d v="2019-08-21T00:00:00"/>
        <d v="2019-05-08T00:00:00"/>
        <d v="2021-04-23T00:00:00"/>
        <d v="2017-07-01T00:00:00"/>
        <d v="2020-03-25T00:00:00"/>
        <d v="2021-02-17T00:00:00"/>
        <d v="2018-02-28T00:00:00"/>
        <d v="2019-05-06T00:00:00"/>
        <d v="2018-08-22T00:00:00"/>
        <d v="2021-10-10T00:00:00"/>
        <d v="2021-11-25T00:00:00"/>
        <d v="2017-04-06T00:00:00"/>
        <d v="2020-08-09T00:00:00"/>
        <d v="2016-04-06T00:00:00"/>
        <d v="2021-03-22T00:00:00"/>
        <d v="2023-04-29T00:00:00"/>
        <d v="2023-06-26T00:00:00"/>
        <d v="2022-08-12T00:00:00"/>
        <d v="2023-07-31T00:00:00"/>
        <d v="2022-10-14T00:00:00"/>
        <d v="2024-08-01T00:00:00"/>
        <d v="2022-09-01T00:00:00"/>
        <d v="2025-07-25T00:00:00"/>
        <d v="2022-12-01T00:00:00"/>
        <d v="2026-09-01T00:00:00"/>
        <d v="2023-02-17T00:00:00"/>
        <d v="2026-09-11T00:00:00"/>
        <d v="2023-04-14T00:00:00"/>
        <d v="2026-06-10T00:00:00"/>
        <d v="2023-07-21T00:00:00"/>
        <d v="2027-10-09T00:00:00"/>
        <d v="2027-04-30T00:00:00"/>
        <d v="2023-08-27T00:00:00"/>
        <d v="2023-10-22T00:00:00"/>
        <d v="2023-07-10T00:00:00"/>
        <d v="2023-09-06T00:00:00"/>
        <d v="2028-03-31T00:00:00"/>
        <d v="2022-11-18T00:00:00"/>
        <d v="2023-11-08T00:00:00"/>
        <d v="2022-11-03T00:00:00"/>
        <d v="2026-08-03T00:00:00"/>
        <d v="2023-11-24T00:00:00"/>
        <d v="2022-09-30T00:00:00"/>
        <d v="2023-11-01T00:00:00"/>
        <d v="2023-04-28T00:00:00"/>
        <d v="2025-12-30T00:00:00"/>
        <d v="2023-08-01T00:00:00"/>
        <d v="2024-10-14T00:00:00"/>
        <d v="2023-02-20T00:00:00"/>
        <d v="2027-12-22T00:00:00"/>
        <d v="2023-02-06T00:00:00"/>
        <d v="2023-05-12T00:00:00"/>
        <d v="2023-03-23T00:00:00"/>
        <d v="2023-09-10T00:00:00"/>
        <d v="2024-04-05T00:00:00"/>
        <d v="2024-01-15T00:00:00"/>
        <d v="2028-04-14T00:00:00"/>
      </sharedItems>
      <fieldGroup par="87" base="57">
        <rangePr groupBy="months" startDate="2008-10-01T00:00:00" endDate="2037-04-17T00:00:00"/>
        <groupItems count="14">
          <s v="(blank)"/>
          <s v="Jan"/>
          <s v="Feb"/>
          <s v="Mar"/>
          <s v="Apr"/>
          <s v="May"/>
          <s v="Jun"/>
          <s v="Jul"/>
          <s v="Aug"/>
          <s v="Sep"/>
          <s v="Oct"/>
          <s v="Nov"/>
          <s v="Dec"/>
          <s v="&gt;17/04/2037"/>
        </groupItems>
      </fieldGroup>
    </cacheField>
    <cacheField name="New Current/Expired" numFmtId="0">
      <sharedItems containsDate="1" containsBlank="1" containsMixedTypes="1" minDate="2026-06-30T00:00:00" maxDate="2026-07-01T00:00:00"/>
    </cacheField>
    <cacheField name="Actual End Date" numFmtId="0">
      <sharedItems containsNonDate="0" containsDate="1" containsString="0" containsBlank="1" minDate="2020-08-01T00:00:00" maxDate="2026-03-02T00:00:00"/>
    </cacheField>
    <cacheField name="Re-procurement Leadtime" numFmtId="0">
      <sharedItems containsBlank="1"/>
    </cacheField>
    <cacheField name="Re-procurement Review Date" numFmtId="0">
      <sharedItems containsDate="1" containsBlank="1" containsMixedTypes="1" minDate="2022-03-01T00:00:00" maxDate="2036-10-02T00:00:00"/>
    </cacheField>
    <cacheField name="Procurement progress/Comments" numFmtId="0">
      <sharedItems containsBlank="1"/>
    </cacheField>
    <cacheField name="Comment" numFmtId="0">
      <sharedItems containsBlank="1" longText="1"/>
    </cacheField>
    <cacheField name="Notice Period" numFmtId="0">
      <sharedItems containsBlank="1" containsMixedTypes="1" containsNumber="1" containsInteger="1" minValue="0" maxValue="9"/>
    </cacheField>
    <cacheField name="Possible extension" numFmtId="0">
      <sharedItems containsBlank="1"/>
    </cacheField>
    <cacheField name="Number of possible extensions?" numFmtId="0">
      <sharedItems containsString="0" containsBlank="1" containsNumber="1" containsInteger="1" minValue="0" maxValue="4"/>
    </cacheField>
    <cacheField name="Extension One" numFmtId="0">
      <sharedItems containsBlank="1" containsMixedTypes="1" containsNumber="1" containsInteger="1" minValue="1" maxValue="120"/>
    </cacheField>
    <cacheField name="Extension Two" numFmtId="0">
      <sharedItems containsBlank="1" containsMixedTypes="1" containsNumber="1" containsInteger="1" minValue="2" maxValue="36"/>
    </cacheField>
    <cacheField name="Extension Three" numFmtId="0">
      <sharedItems containsBlank="1" containsMixedTypes="1" containsNumber="1" containsInteger="1" minValue="6" maxValue="36"/>
    </cacheField>
    <cacheField name="Value Added Tax that cannot be recovered" numFmtId="164">
      <sharedItems containsBlank="1" containsMixedTypes="1" containsNumber="1" minValue="0" maxValue="800000"/>
    </cacheField>
    <cacheField name="Completed by" numFmtId="0">
      <sharedItems containsBlank="1"/>
    </cacheField>
    <cacheField name="Contract Number" numFmtId="0">
      <sharedItems containsBlank="1" containsMixedTypes="1" containsNumber="1" containsInteger="1" minValue="1" maxValue="377"/>
    </cacheField>
    <cacheField name="Date Comments" numFmtId="0">
      <sharedItems containsBlank="1"/>
    </cacheField>
    <cacheField name="Extensions" numFmtId="0">
      <sharedItems containsBlank="1" containsMixedTypes="1" containsNumber="1" containsInteger="1" minValue="1" maxValue="120"/>
    </cacheField>
    <cacheField name="Procurement Categories" numFmtId="0">
      <sharedItems containsBlank="1"/>
    </cacheField>
    <cacheField name="Carbon Emissions _x000a_Scope 1, 2 or 3" numFmtId="0">
      <sharedItems containsBlank="1" containsMixedTypes="1" containsNumber="1" containsInteger="1" minValue="1" maxValue="3"/>
    </cacheField>
    <cacheField name="Comments" numFmtId="0">
      <sharedItems containsBlank="1" longText="1"/>
    </cacheField>
    <cacheField name="Modern Slavery statement available?" numFmtId="0">
      <sharedItems containsBlank="1"/>
    </cacheField>
    <cacheField name="Modern Slavery Risk" numFmtId="0">
      <sharedItems containsBlank="1"/>
    </cacheField>
    <cacheField name="Industry Type- Construction, Manufacturing/electronics, Agriculture, Mining, Logging, Fishing/fisheries, Garment/textile production, including footwear, Food processing, Services, including the hospitality, security services, cleaning &amp; catering, Logistics, including warehousing, transport, Healthcare, social care" numFmtId="0">
      <sharedItems containsBlank="1"/>
    </cacheField>
    <cacheField name="Nature of work force- Low-skilled or unskilled labour? Work that's low-paying, undervalued &amp; often by vulnerable workers. High number of temp,seasonal, or agency workers? Worker vulnerability is heightened by employment uncertainty.Women &amp; children are particularly vulnerable. Dangerous or physically demanding work. Isolation of workers-rural locations, home-based or unmonitored and unregulated environments." numFmtId="0">
      <sharedItems containsBlank="1"/>
    </cacheField>
    <cacheField name="Supplier Location-https://www.globalslaveryindex.org " numFmtId="0">
      <sharedItems containsNonDate="0" containsString="0" containsBlank="1"/>
    </cacheField>
    <cacheField name="Context in which the supplier operates-Inadequate labour laws. Presence of cheap labour and high numbers of vulnerable workers including children and woman.Absence of effective_x000a_grievance mechanisms_x000a_and representative_x000a_workers? organisations/collective_x000a_agreements.labour &amp; high &amp; regulations in the country of origin with little or no-enforcement. War &amp; high levels of poverty and unemployment." numFmtId="0">
      <sharedItems containsNonDate="0" containsString="0" containsBlank="1"/>
    </cacheField>
    <cacheField name="Commodity Type- Garments, Electronics, Cotton, Bricks, Carpets,Laptops, Gold and Diamonds." numFmtId="0">
      <sharedItems containsBlank="1"/>
    </cacheField>
    <cacheField name="Business Supply Chain- Model-Sub-contracting and_x000a_complex supply chains. Complex employment relationships with a_x000a_reliance on agency. Use of labour recruiters in supply chains recruitment and hiring through labour brokers can increase the risk of trafficking. Purchasing that is predicated only on a profit_x000a_margin matrix." numFmtId="0">
      <sharedItems containsNonDate="0" containsString="0" containsBlank="1"/>
    </cacheField>
    <cacheField name="Quarters" numFmtId="0" databaseField="0">
      <fieldGroup base="57">
        <rangePr groupBy="quarters" startDate="2008-10-01T00:00:00" endDate="2037-04-17T00:00:00"/>
        <groupItems count="6">
          <s v="&lt;01/10/2008"/>
          <s v="Qtr1"/>
          <s v="Qtr2"/>
          <s v="Qtr3"/>
          <s v="Qtr4"/>
          <s v="&gt;17/04/2037"/>
        </groupItems>
      </fieldGroup>
    </cacheField>
    <cacheField name="Years2" numFmtId="0" databaseField="0">
      <fieldGroup base="57">
        <rangePr groupBy="years" startDate="2008-10-01T00:00:00" endDate="2037-04-17T00:00:00"/>
        <groupItems count="32">
          <s v="&lt;01/10/2008"/>
          <s v="2008"/>
          <s v="2009"/>
          <s v="2010"/>
          <s v="2011"/>
          <s v="2012"/>
          <s v="2013"/>
          <s v="2014"/>
          <s v="2015"/>
          <s v="2016"/>
          <s v="2017"/>
          <s v="2018"/>
          <s v="2019"/>
          <s v="2020"/>
          <s v="2021"/>
          <s v="2022"/>
          <s v="2023"/>
          <s v="2024"/>
          <s v="2025"/>
          <s v="2026"/>
          <s v="2027"/>
          <s v="2028"/>
          <s v="2029"/>
          <s v="2030"/>
          <s v="2031"/>
          <s v="2032"/>
          <s v="2033"/>
          <s v="2034"/>
          <s v="2035"/>
          <s v="2036"/>
          <s v="2037"/>
          <s v="&gt;17/04/2037"/>
        </groupItems>
      </fieldGroup>
    </cacheField>
    <cacheField name="Quarters2" numFmtId="0" databaseField="0">
      <fieldGroup base="53">
        <rangePr groupBy="quarters" startDate="2003-01-23T00:00:00" endDate="2023-12-22T00:00:00"/>
        <groupItems count="6">
          <s v="&lt;23/01/2003"/>
          <s v="Qtr1"/>
          <s v="Qtr2"/>
          <s v="Qtr3"/>
          <s v="Qtr4"/>
          <s v="&gt;22/12/2023"/>
        </groupItems>
      </fieldGroup>
    </cacheField>
    <cacheField name="Years3" numFmtId="0" databaseField="0">
      <fieldGroup base="53">
        <rangePr groupBy="years" startDate="2003-01-23T00:00:00" endDate="2023-12-22T00:00:00"/>
        <groupItems count="23">
          <s v="&lt;23/01/2003"/>
          <s v="2003"/>
          <s v="2004"/>
          <s v="2005"/>
          <s v="2006"/>
          <s v="2007"/>
          <s v="2008"/>
          <s v="2009"/>
          <s v="2010"/>
          <s v="2011"/>
          <s v="2012"/>
          <s v="2013"/>
          <s v="2014"/>
          <s v="2015"/>
          <s v="2016"/>
          <s v="2017"/>
          <s v="2018"/>
          <s v="2019"/>
          <s v="2020"/>
          <s v="2021"/>
          <s v="2022"/>
          <s v="2023"/>
          <s v="&gt;22/12/202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38">
  <r>
    <m/>
    <m/>
    <m/>
    <x v="0"/>
    <m/>
    <m/>
    <s v="Bus Shelter Equipment Operating and Maintenance"/>
    <m/>
    <m/>
    <m/>
    <s v="Tender"/>
    <m/>
    <m/>
    <s v="Contract"/>
    <m/>
    <m/>
    <m/>
    <m/>
    <s v="Victoria Couper-Samways"/>
    <m/>
    <s v="Finance and Economy"/>
    <s v="Place, Space and Leisure"/>
    <s v="Environment Property and Recreation"/>
    <s v="Property Building Services"/>
    <s v="Services"/>
    <s v="Bus Shelter Equipment Operating and Maintenance"/>
    <s v="Clear Channel UK Ltd"/>
    <s v="33 Golden Square"/>
    <m/>
    <m/>
    <s v="London"/>
    <s v="W1F 9JT"/>
    <m/>
    <m/>
    <m/>
    <m/>
    <m/>
    <m/>
    <m/>
    <m/>
    <m/>
    <m/>
    <m/>
    <m/>
    <s v="Limited Company"/>
    <m/>
    <s v="SME"/>
    <n v="950526"/>
    <s v="Barter arrangement"/>
    <s v="Variable - depends on repairs needed. Concession contract."/>
    <m/>
    <m/>
    <m/>
    <x v="0"/>
    <m/>
    <d v="2002-01-23T00:00:00"/>
    <d v="2023-01-22T00:00:00"/>
    <x v="0"/>
    <s v=""/>
    <m/>
    <s v="6 months"/>
    <d v="2027-07-22T00:00:00"/>
    <s v="Extended by Deed of  Variation / Barter arrangement"/>
    <m/>
    <m/>
    <m/>
    <m/>
    <m/>
    <m/>
    <m/>
    <m/>
    <s v="John Murray"/>
    <n v="76"/>
    <m/>
    <s v=""/>
    <s v="Equipment and Maintenance"/>
    <n v="3"/>
    <m/>
    <m/>
    <m/>
    <m/>
    <m/>
    <m/>
    <m/>
    <m/>
    <m/>
  </r>
  <r>
    <m/>
    <m/>
    <m/>
    <x v="1"/>
    <m/>
    <m/>
    <s v="Stanhope PFI Contract"/>
    <s v="Project"/>
    <s v="Invitation to Negotiate (PFI bidding process)"/>
    <s v="PFI"/>
    <s v="Negotiation"/>
    <m/>
    <m/>
    <s v="PFI Contract"/>
    <m/>
    <s v="PFI Contract"/>
    <m/>
    <s v="No"/>
    <s v="Alison Tickle"/>
    <m/>
    <s v="Finance and Economy"/>
    <s v="Health and Wellbeing"/>
    <s v="Housing "/>
    <s v="Housing"/>
    <s v="Services"/>
    <s v="Stanhope PFI Contract"/>
    <s v="Chrysalis (Stanhope) Ltd"/>
    <s v="8 White Oak Square"/>
    <s v="London Road"/>
    <s v="Swanley"/>
    <s v="Kent"/>
    <s v="BR8 7AG"/>
    <m/>
    <m/>
    <m/>
    <m/>
    <m/>
    <m/>
    <m/>
    <m/>
    <m/>
    <m/>
    <m/>
    <m/>
    <s v="Limited Company"/>
    <m/>
    <m/>
    <n v="5968439"/>
    <n v="68000000"/>
    <m/>
    <n v="30"/>
    <n v="2266666.6666666665"/>
    <m/>
    <x v="1"/>
    <m/>
    <d v="2006-04-17T00:00:00"/>
    <m/>
    <x v="1"/>
    <s v=""/>
    <m/>
    <s v="6 months"/>
    <d v="2036-10-01T00:00:00"/>
    <m/>
    <m/>
    <m/>
    <s v="No"/>
    <m/>
    <m/>
    <m/>
    <m/>
    <m/>
    <s v="Linda King"/>
    <m/>
    <m/>
    <s v=""/>
    <s v="Facilities Management"/>
    <n v="3"/>
    <m/>
    <m/>
    <m/>
    <m/>
    <m/>
    <m/>
    <m/>
    <m/>
    <m/>
  </r>
  <r>
    <m/>
    <d v="2018-07-20T15:22:38"/>
    <d v="2018-07-20T15:16:47"/>
    <x v="2"/>
    <m/>
    <m/>
    <s v="Elwick Place Development"/>
    <s v="No"/>
    <s v="Other"/>
    <s v="Acquisition/Land - Profit eroding deal&quot;&quot;"/>
    <s v="Tender"/>
    <m/>
    <s v="Direct"/>
    <s v="Bespoke Terms and Conditions"/>
    <m/>
    <s v="Other"/>
    <s v="Development Funding Agreement"/>
    <m/>
    <s v="Paul McKenner"/>
    <m/>
    <s v="Finance and Economy"/>
    <s v="Place, Space and Leisure"/>
    <s v="Corporate Property and Projects"/>
    <s v="Environment and Land Management with Sports and Leisure Services"/>
    <s v="Services"/>
    <s v="Acquisition of Elwick Place Development"/>
    <s v="Stanhope Plc"/>
    <s v="2nd Floor"/>
    <s v="100 New Oxford Street"/>
    <m/>
    <s v="London"/>
    <s v="WC1A 1HB"/>
    <s v="Gary Bourne"/>
    <s v="0207 170 1637"/>
    <s v="gary.bourne@stanhopeplc.com"/>
    <s v="Elwick Place"/>
    <s v="Elwick Road"/>
    <m/>
    <m/>
    <s v="Ashford"/>
    <m/>
    <s v="Tom Parrott"/>
    <s v="07918 904977"/>
    <s v="tom.parrott@lendlease.com"/>
    <s v="Limited Company"/>
    <m/>
    <s v="SME"/>
    <n v="3017841"/>
    <n v="42000000"/>
    <m/>
    <n v="5"/>
    <n v="8400000"/>
    <m/>
    <x v="2"/>
    <m/>
    <d v="2015-05-06T00:00:00"/>
    <d v="2021-06-21T00:00:00"/>
    <x v="2"/>
    <s v="Expired"/>
    <m/>
    <m/>
    <m/>
    <m/>
    <m/>
    <m/>
    <s v="Yes"/>
    <n v="2"/>
    <n v="12"/>
    <n v="12"/>
    <m/>
    <m/>
    <s v="Paul McKenner"/>
    <n v="48"/>
    <m/>
    <n v="24"/>
    <m/>
    <n v="3"/>
    <m/>
    <m/>
    <m/>
    <m/>
    <m/>
    <m/>
    <m/>
    <m/>
    <m/>
  </r>
  <r>
    <m/>
    <m/>
    <m/>
    <x v="3"/>
    <s v="LOC/18/1"/>
    <m/>
    <s v="Leisure Centre Management"/>
    <m/>
    <s v="OJEU/Kent Business Portal/Contracts Finder"/>
    <m/>
    <s v="Tender"/>
    <m/>
    <m/>
    <s v="Contract"/>
    <m/>
    <m/>
    <m/>
    <m/>
    <s v="Len Mayatt"/>
    <m/>
    <s v="Place and Space"/>
    <s v="Place, Space and Leisure"/>
    <s v="Culture"/>
    <s v="Culture"/>
    <s v="Services"/>
    <s v="Leisure Center Management"/>
    <s v="Wealden Leaisure t/a Freedom Leisure"/>
    <s v="The Paddock"/>
    <s v="1-6 Carriers Way"/>
    <s v="East Hoathly"/>
    <s v="East Sussex "/>
    <s v="BN8 6AG"/>
    <s v="Ian Morey"/>
    <m/>
    <s v="Ian.morey@freedom-leisure.co.uk"/>
    <m/>
    <m/>
    <m/>
    <m/>
    <m/>
    <m/>
    <m/>
    <s v="07889 536192"/>
    <m/>
    <m/>
    <m/>
    <m/>
    <m/>
    <n v="40000000"/>
    <m/>
    <n v="15"/>
    <n v="2666666.6666666665"/>
    <m/>
    <x v="3"/>
    <m/>
    <d v="2019-09-01T00:00:00"/>
    <d v="2035-09-01T00:00:00"/>
    <x v="3"/>
    <s v=""/>
    <m/>
    <s v="6 months"/>
    <d v="2035-03-01T00:00:00"/>
    <m/>
    <m/>
    <m/>
    <s v="Yes"/>
    <n v="1"/>
    <n v="120"/>
    <m/>
    <m/>
    <m/>
    <s v="Christina Fuller"/>
    <n v="98"/>
    <m/>
    <n v="120"/>
    <s v="Facilities Management"/>
    <n v="3"/>
    <m/>
    <s v="Yes"/>
    <m/>
    <m/>
    <m/>
    <m/>
    <m/>
    <m/>
    <m/>
  </r>
  <r>
    <m/>
    <m/>
    <m/>
    <x v="4"/>
    <m/>
    <m/>
    <s v="Refuse and Street Cleansing  "/>
    <m/>
    <s v="OJEU Public Tender"/>
    <m/>
    <s v="Mid Kent Joint Waste Partnership"/>
    <m/>
    <m/>
    <s v="Bespoke Terms and Conditions"/>
    <m/>
    <s v="Contract"/>
    <m/>
    <m/>
    <s v="Mark Goodman"/>
    <m/>
    <s v="Place and Space"/>
    <s v="Place, Space and Leisure"/>
    <s v="Environment &amp; Land Management"/>
    <s v="Environmental Land Management"/>
    <s v="Services"/>
    <s v="Refuse and recycle collections, plus street cleansing"/>
    <s v="BIFFA Cleansing Services"/>
    <s v="Eurolink Way"/>
    <m/>
    <m/>
    <s v="Sittingbourne "/>
    <s v="ME10 3HH"/>
    <s v="Alison Bentley"/>
    <s v="07736 598 445"/>
    <s v="alison.bentley@biffa.co.uk"/>
    <m/>
    <m/>
    <m/>
    <m/>
    <m/>
    <m/>
    <s v="Alison Bentley"/>
    <s v="07736 598 445"/>
    <s v="alison.bentley@biffa.co.uk"/>
    <s v="Limited Company"/>
    <m/>
    <m/>
    <n v="946107"/>
    <n v="29700000"/>
    <m/>
    <m/>
    <n v="3500000"/>
    <m/>
    <x v="4"/>
    <m/>
    <d v="2012-04-01T00:00:00"/>
    <d v="2024-03-01T00:00:00"/>
    <x v="4"/>
    <s v=""/>
    <m/>
    <s v="6 months"/>
    <d v="2023-09-23T00:00:00"/>
    <m/>
    <m/>
    <n v="2"/>
    <s v="No"/>
    <m/>
    <m/>
    <m/>
    <m/>
    <m/>
    <s v="Mark Goodman"/>
    <n v="29"/>
    <m/>
    <s v=""/>
    <s v="Professional Services and Consultants"/>
    <n v="3"/>
    <m/>
    <s v="Yes"/>
    <s v="Yes"/>
    <s v="Cleaning"/>
    <s v="Potential low skill, low pay. Agency staff? "/>
    <m/>
    <m/>
    <m/>
    <m/>
  </r>
  <r>
    <n v="1330364928"/>
    <d v="2019-04-03T16:46:14"/>
    <d v="2019-04-03T17:09:59"/>
    <x v="5"/>
    <m/>
    <s v="DN361307"/>
    <s v="Responsive Maintenance and Void Property Works"/>
    <s v="Recurring"/>
    <s v="OJEU Public Tender"/>
    <m/>
    <s v="Third Party Framework Contract"/>
    <m/>
    <m/>
    <s v="Framework Terms and Conditions"/>
    <m/>
    <s v="Contract"/>
    <m/>
    <s v="No"/>
    <s v="Ian Dyson"/>
    <m/>
    <s v="Finance and Economy"/>
    <s v="Health and Wellbeing"/>
    <s v="Housing "/>
    <s v="Housing"/>
    <s v="Works"/>
    <s v="Contract for Responsive Maintenance, Void Property Works, Major Works, Out of Hours Emergency Callouts, Out of Hours Call Handling and Communal Mechanical and Electrical Works and Electrical Upgrading and Maintenance Works"/>
    <s v="ENGIE Regeneration Ltd"/>
    <s v="Q3 Office"/>
    <s v="Quorum Business Park"/>
    <s v="Benton Lane"/>
    <s v="Newcastle upon Tyne"/>
    <s v="NE12 8EX"/>
    <s v="James Dickens"/>
    <s v="01732 423160"/>
    <s v="james.dickens@engie.com"/>
    <s v="ENGIE Regeneration Limited"/>
    <s v="Malling House"/>
    <s v="Town Hill"/>
    <m/>
    <s v="West Malling"/>
    <s v="ME19 6QL"/>
    <s v="Richard Pickup"/>
    <m/>
    <s v="richard.pickup@engie.com"/>
    <s v="Limited Company"/>
    <m/>
    <s v="No"/>
    <n v="1738371"/>
    <n v="25000000"/>
    <m/>
    <m/>
    <n v="2500000"/>
    <m/>
    <x v="5"/>
    <m/>
    <d v="2018-04-01T00:00:00"/>
    <d v="2029-03-01T00:00:00"/>
    <x v="5"/>
    <s v=""/>
    <m/>
    <s v="6 months"/>
    <d v="2028-09-01T00:00:00"/>
    <m/>
    <m/>
    <n v="3"/>
    <s v="N/A"/>
    <m/>
    <m/>
    <m/>
    <m/>
    <m/>
    <s v="John Young"/>
    <m/>
    <m/>
    <m/>
    <s v="Building Maintenance"/>
    <n v="3"/>
    <m/>
    <s v="Yes"/>
    <m/>
    <m/>
    <m/>
    <m/>
    <m/>
    <m/>
    <m/>
  </r>
  <r>
    <m/>
    <m/>
    <m/>
    <x v="6"/>
    <m/>
    <m/>
    <s v="Heating Maintenance"/>
    <s v="Yes "/>
    <m/>
    <m/>
    <s v="Framework"/>
    <m/>
    <m/>
    <m/>
    <m/>
    <s v="Contract"/>
    <m/>
    <m/>
    <s v="David Green"/>
    <m/>
    <m/>
    <s v="Health and Wellbeing"/>
    <s v="Housing"/>
    <s v="Housing"/>
    <s v="Services"/>
    <m/>
    <s v="Swale Heating Ltd"/>
    <s v="Heard Way"/>
    <s v="Eurolink Industrial Estate"/>
    <m/>
    <s v="Sittingbourne"/>
    <s v="ME10 3SA "/>
    <m/>
    <m/>
    <m/>
    <m/>
    <m/>
    <m/>
    <m/>
    <m/>
    <m/>
    <m/>
    <m/>
    <m/>
    <s v="Limited Company"/>
    <m/>
    <s v="SME"/>
    <n v="1076034"/>
    <n v="16000000"/>
    <m/>
    <n v="10"/>
    <n v="1600000"/>
    <m/>
    <x v="6"/>
    <m/>
    <d v="2019-04-01T00:00:00"/>
    <m/>
    <x v="6"/>
    <s v=""/>
    <m/>
    <s v="6 months"/>
    <d v="2029-10-01T00:00:00"/>
    <m/>
    <m/>
    <m/>
    <m/>
    <m/>
    <m/>
    <m/>
    <m/>
    <m/>
    <m/>
    <m/>
    <m/>
    <s v=""/>
    <s v="Building Maintenance"/>
    <n v="3"/>
    <s v="New 10 year direct call off contract from SEC framework awarded to Swale Heating Ltd"/>
    <m/>
    <m/>
    <m/>
    <m/>
    <m/>
    <m/>
    <m/>
    <m/>
  </r>
  <r>
    <m/>
    <m/>
    <m/>
    <x v="7"/>
    <m/>
    <m/>
    <s v="Remodelling Farrow Court Sheltered Accommodation"/>
    <s v="No"/>
    <s v="OJEU Advert "/>
    <m/>
    <s v="Tender"/>
    <m/>
    <m/>
    <s v="3rd Party Framework"/>
    <m/>
    <m/>
    <m/>
    <m/>
    <m/>
    <m/>
    <s v="Finance and Economy"/>
    <s v="Place, Space and Leisure"/>
    <s v="Corporate Property and Projects"/>
    <s v="Environment and Land Management with Sports and Leisure Services"/>
    <s v="Works"/>
    <s v="Remodelling Farrow Court"/>
    <s v="Denne Builders"/>
    <s v="Denne Court"/>
    <s v="Borden"/>
    <m/>
    <s v="Sittingbourne"/>
    <s v="ME9 8FH"/>
    <m/>
    <m/>
    <m/>
    <m/>
    <m/>
    <m/>
    <m/>
    <m/>
    <m/>
    <m/>
    <m/>
    <m/>
    <m/>
    <m/>
    <s v="SME"/>
    <n v="1050592"/>
    <n v="15542000"/>
    <m/>
    <n v="4"/>
    <n v="3885500"/>
    <m/>
    <x v="7"/>
    <m/>
    <d v="2012-01-01T00:00:00"/>
    <d v="2017-04-01T00:00:00"/>
    <x v="7"/>
    <s v="Expired"/>
    <m/>
    <m/>
    <m/>
    <m/>
    <m/>
    <m/>
    <m/>
    <m/>
    <m/>
    <m/>
    <m/>
    <m/>
    <s v="Paul McKenner"/>
    <n v="66"/>
    <m/>
    <s v=""/>
    <m/>
    <n v="3"/>
    <m/>
    <m/>
    <m/>
    <m/>
    <m/>
    <m/>
    <m/>
    <m/>
    <m/>
  </r>
  <r>
    <m/>
    <d v="2018-07-19T11:51:00"/>
    <d v="2018-07-19T11:19:00"/>
    <x v="8"/>
    <s v="2007-059729"/>
    <s v="2007-059729"/>
    <s v="Responsive Repair &amp; Emergency Call out service (Council Housing / Private Sector Leasing)"/>
    <m/>
    <s v="OJEU Public Tender"/>
    <m/>
    <s v="Tender"/>
    <m/>
    <m/>
    <s v="Bespoke Terms and Conditions"/>
    <m/>
    <s v="Contract"/>
    <m/>
    <m/>
    <s v="John Young"/>
    <m/>
    <s v="Finance and Economy"/>
    <s v="Place, Space and Leisure"/>
    <s v="Housing (Planned Maintenance)"/>
    <s v="Housing"/>
    <s v="Works"/>
    <m/>
    <s v="Roalco Ltd"/>
    <s v="Ardleigh House"/>
    <s v="Ardleigh"/>
    <m/>
    <s v="Colchester"/>
    <s v="CO7 7QA"/>
    <s v="Barry Cook"/>
    <s v="01206 231700"/>
    <s v="enquiries@roalco.co.uk"/>
    <m/>
    <m/>
    <m/>
    <m/>
    <m/>
    <m/>
    <m/>
    <m/>
    <m/>
    <s v="Limited Company"/>
    <m/>
    <s v="SME"/>
    <n v="1328878"/>
    <n v="10000000"/>
    <m/>
    <n v="10"/>
    <n v="1000000"/>
    <m/>
    <x v="8"/>
    <d v="2012-10-01T00:00:00"/>
    <d v="2007-10-01T00:00:00"/>
    <d v="2018-03-31T00:00:00"/>
    <x v="8"/>
    <s v="Expired"/>
    <m/>
    <m/>
    <m/>
    <m/>
    <m/>
    <n v="6"/>
    <s v="No"/>
    <m/>
    <m/>
    <m/>
    <m/>
    <m/>
    <s v="John Young"/>
    <n v="11"/>
    <m/>
    <s v=""/>
    <m/>
    <n v="3"/>
    <m/>
    <m/>
    <m/>
    <m/>
    <m/>
    <m/>
    <m/>
    <m/>
    <m/>
  </r>
  <r>
    <m/>
    <m/>
    <m/>
    <x v="9"/>
    <s v="2007-059729"/>
    <m/>
    <s v="Responsive Repair &amp; Emergency Call out service (Council Housing / Private Sector Leasing)"/>
    <m/>
    <s v="Public Advert / OJEU"/>
    <m/>
    <s v="Tender"/>
    <m/>
    <m/>
    <s v="JCT Minor Works Contract"/>
    <m/>
    <m/>
    <m/>
    <m/>
    <s v="John Young"/>
    <m/>
    <s v="Finance and Economy"/>
    <s v="Place, Space and Leisure"/>
    <s v="Housing (Customer Services, Property and Income)"/>
    <s v="Housing"/>
    <s v="Works"/>
    <m/>
    <s v="Roalco Ltd"/>
    <s v="The Stables"/>
    <s v="Suites 1-2 Hinx Hill Estate, Court Lodge Farm"/>
    <s v="Hinxhill"/>
    <s v="Ashford"/>
    <s v="TN25 5NR"/>
    <m/>
    <m/>
    <m/>
    <m/>
    <m/>
    <m/>
    <m/>
    <m/>
    <m/>
    <m/>
    <m/>
    <m/>
    <s v="Limited Company"/>
    <m/>
    <s v="SME"/>
    <n v="1328878"/>
    <n v="10000000"/>
    <m/>
    <n v="10"/>
    <n v="1000000"/>
    <m/>
    <x v="8"/>
    <m/>
    <d v="2007-10-01T00:00:00"/>
    <d v="2018-03-31T00:00:00"/>
    <x v="8"/>
    <s v="Expired"/>
    <m/>
    <m/>
    <m/>
    <m/>
    <m/>
    <m/>
    <m/>
    <m/>
    <m/>
    <m/>
    <m/>
    <m/>
    <s v="John Young"/>
    <n v="188"/>
    <m/>
    <s v=""/>
    <m/>
    <n v="3"/>
    <m/>
    <m/>
    <m/>
    <m/>
    <m/>
    <m/>
    <m/>
    <m/>
    <m/>
  </r>
  <r>
    <m/>
    <m/>
    <m/>
    <x v="10"/>
    <m/>
    <n v="1021"/>
    <s v="Construction and development of existing independent living scheme at The Poplars"/>
    <s v="No"/>
    <s v="Competitive Tender Procedure"/>
    <m/>
    <s v="Ashford Framework Contract"/>
    <m/>
    <m/>
    <s v="Framework Terms and Conditions"/>
    <m/>
    <s v="Framework"/>
    <m/>
    <s v="No"/>
    <s v="Giles Holloway"/>
    <m/>
    <s v="Finance and Economy"/>
    <s v="Health and Wellbeing"/>
    <s v="Corporate Property and Projects"/>
    <s v="Housing"/>
    <s v="Works"/>
    <s v="Demolition of existing buildings and construction of 31 new build specialist apartments"/>
    <s v="Westridge Construction Ltd"/>
    <s v="Ruskin House"/>
    <s v="Warren Close"/>
    <s v="Catsfield"/>
    <s v="East Sussex"/>
    <s v="TN33 9DZ"/>
    <s v="Roger Russell"/>
    <s v="01233 619 261"/>
    <s v="r.russell@westridgeconstruction.co.uk"/>
    <m/>
    <m/>
    <m/>
    <m/>
    <m/>
    <m/>
    <m/>
    <m/>
    <m/>
    <s v="Limited Company"/>
    <m/>
    <s v="SME"/>
    <n v="2557785"/>
    <n v="8135047"/>
    <m/>
    <n v="3"/>
    <n v="8135047"/>
    <m/>
    <x v="9"/>
    <m/>
    <d v="2018-10-28T00:00:00"/>
    <m/>
    <x v="9"/>
    <s v="Expired"/>
    <m/>
    <s v="N/A"/>
    <s v="N/A"/>
    <m/>
    <m/>
    <m/>
    <s v="No"/>
    <m/>
    <m/>
    <m/>
    <m/>
    <m/>
    <s v="Philippa Stylianides"/>
    <m/>
    <m/>
    <s v=""/>
    <s v="Construction"/>
    <n v="3"/>
    <m/>
    <s v="Yes"/>
    <s v="Yes"/>
    <s v="Construction"/>
    <s v="Physically demanding "/>
    <m/>
    <m/>
    <m/>
    <m/>
  </r>
  <r>
    <m/>
    <d v="2018-07-19T12:29:00"/>
    <d v="2018-07-19T12:10:00"/>
    <x v="11"/>
    <s v="2007-059711"/>
    <m/>
    <s v="Void Property Repairs (Council Housing/Private Sector Leasing)"/>
    <m/>
    <s v="OJEU Public Tender"/>
    <m/>
    <s v="Tender"/>
    <m/>
    <m/>
    <s v="Ashford general Terms and Conditions"/>
    <m/>
    <s v="Contract"/>
    <m/>
    <m/>
    <s v="John Young"/>
    <m/>
    <s v="Finance and Economy"/>
    <s v="Place, Space and Leisure"/>
    <s v="Housing (Planned Maintenance)"/>
    <s v="Housing"/>
    <s v="Works"/>
    <s v="Void Property Repairs (Council Housing/Private Sector Leasing)"/>
    <s v="B Ball Contractors Ltd"/>
    <s v="Unit 2"/>
    <s v="Brunswick Road"/>
    <s v="Brunswick Industrial Estate"/>
    <s v="Ashford"/>
    <s v="TN23 1EH"/>
    <m/>
    <s v="01233 628743"/>
    <s v="info@ballcontractors.co.uk"/>
    <m/>
    <m/>
    <m/>
    <m/>
    <m/>
    <m/>
    <m/>
    <m/>
    <m/>
    <s v="Limited Company"/>
    <m/>
    <s v="SME"/>
    <n v="4496427"/>
    <n v="5000000"/>
    <m/>
    <n v="10"/>
    <n v="500000"/>
    <m/>
    <x v="8"/>
    <m/>
    <d v="2007-10-01T00:00:00"/>
    <d v="2018-09-30T00:00:00"/>
    <x v="10"/>
    <s v="Expired"/>
    <m/>
    <m/>
    <m/>
    <m/>
    <m/>
    <m/>
    <s v="No"/>
    <m/>
    <m/>
    <m/>
    <m/>
    <m/>
    <s v="Sandra McGinnis"/>
    <n v="19"/>
    <m/>
    <s v=""/>
    <m/>
    <n v="3"/>
    <m/>
    <m/>
    <m/>
    <m/>
    <m/>
    <m/>
    <m/>
    <m/>
    <m/>
  </r>
  <r>
    <m/>
    <m/>
    <m/>
    <x v="12"/>
    <m/>
    <n v="2181"/>
    <s v="Construction and development of existing affordable housing at Halstow Way"/>
    <s v="No"/>
    <s v="Competitive Tender Procedure"/>
    <m/>
    <s v="Ashford Framework Contract"/>
    <m/>
    <m/>
    <s v="Framework Terms and Conditions"/>
    <m/>
    <s v="Framework"/>
    <m/>
    <s v="No"/>
    <s v="Giles Holloway"/>
    <m/>
    <s v="Finance and Economy"/>
    <s v="Health and Wellbeing"/>
    <s v="Corporate Property and Projects"/>
    <s v="Housing"/>
    <s v="Works"/>
    <s v="Construction of 17 new build general needs apartments"/>
    <s v="Jenner Contractors Limited"/>
    <s v="Century House"/>
    <s v="Park Farm Road"/>
    <s v="Folkestone"/>
    <s v="Kent"/>
    <s v="CT19 5DW"/>
    <s v="Bob Garlinge"/>
    <s v="07818 594910"/>
    <s v="bgarlinge@jenner-group.co.uk"/>
    <m/>
    <m/>
    <m/>
    <m/>
    <m/>
    <m/>
    <m/>
    <m/>
    <m/>
    <s v="Limited Company"/>
    <m/>
    <s v="SME"/>
    <n v="6525101"/>
    <n v="4195208"/>
    <m/>
    <n v="2"/>
    <n v="4195208"/>
    <m/>
    <x v="10"/>
    <m/>
    <d v="2019-10-19T00:00:00"/>
    <m/>
    <x v="11"/>
    <s v=""/>
    <m/>
    <s v="N/A"/>
    <s v="N/A"/>
    <s v="In defects liability period until June however additional work is currently being instructed which will take us beyond June.PS"/>
    <m/>
    <m/>
    <s v="Yes"/>
    <m/>
    <m/>
    <m/>
    <m/>
    <m/>
    <s v="Philippa Stylianides"/>
    <m/>
    <m/>
    <s v=""/>
    <s v="Construction"/>
    <n v="3"/>
    <m/>
    <m/>
    <s v="Yes"/>
    <s v="Construction"/>
    <s v="Physically demanding "/>
    <m/>
    <m/>
    <m/>
    <m/>
  </r>
  <r>
    <m/>
    <m/>
    <m/>
    <x v="13"/>
    <s v="LASER2020"/>
    <m/>
    <s v="Laser Contract   (GAS AND ELECTRICITY)"/>
    <s v="No"/>
    <m/>
    <m/>
    <s v="Third Party Framework Contract"/>
    <m/>
    <m/>
    <s v="Ashford general Terms and Conditions"/>
    <m/>
    <s v="Framework"/>
    <m/>
    <s v="No"/>
    <s v="Alison Tickle"/>
    <m/>
    <s v="Finance and Economy"/>
    <s v="Customer, Technology and Finance"/>
    <s v="Corporate Property and Projects"/>
    <s v="Procurement and Contracts"/>
    <s v="Supplies"/>
    <s v="LASER Energy procure the council's utilities (gas and electricity) using their framework."/>
    <s v="LASER Energy "/>
    <s v="1 Abbey Wood Road"/>
    <s v="Kings Hill"/>
    <s v="West Malling"/>
    <s v="Kent"/>
    <s v="ME19 4YT"/>
    <s v="Dale Fuller"/>
    <s v="01622 236699"/>
    <s v="CSTeam4@laserenergy.org.uk"/>
    <m/>
    <m/>
    <m/>
    <m/>
    <m/>
    <m/>
    <m/>
    <m/>
    <m/>
    <s v="Limited Company"/>
    <m/>
    <s v="SME"/>
    <s v="OC431629"/>
    <n v="4000000"/>
    <m/>
    <m/>
    <n v="1000000"/>
    <m/>
    <x v="11"/>
    <d v="2023-03-31T00:00:00"/>
    <d v="2019-10-01T00:00:00"/>
    <m/>
    <x v="12"/>
    <s v=""/>
    <m/>
    <s v="6 months"/>
    <d v="2024-03-30T00:00:00"/>
    <s v="This will sit with Estates or Property, but under Procurement currently "/>
    <m/>
    <m/>
    <s v="No"/>
    <m/>
    <m/>
    <m/>
    <m/>
    <m/>
    <s v="Philippa Stylianides"/>
    <m/>
    <m/>
    <s v=""/>
    <s v="Utilities"/>
    <n v="2"/>
    <m/>
    <m/>
    <m/>
    <m/>
    <m/>
    <m/>
    <m/>
    <m/>
    <m/>
  </r>
  <r>
    <m/>
    <m/>
    <m/>
    <x v="14"/>
    <m/>
    <m/>
    <s v="MRI Social Housing System"/>
    <s v="Recurring"/>
    <s v="OJEU Public Tender"/>
    <m/>
    <s v="Open"/>
    <m/>
    <m/>
    <s v="Bespoke Terms and Conditions"/>
    <m/>
    <s v="Contract"/>
    <m/>
    <s v="Yes"/>
    <s v="Sharon Williams"/>
    <m/>
    <s v="Finance and Economy"/>
    <s v="Health and Wellbeing"/>
    <s v="Housing"/>
    <s v="Housing"/>
    <s v="Services"/>
    <s v="Tenancy Management Rent Collection Arrears Management Asset Management Managed Services Hosting"/>
    <s v="MRI Software"/>
    <s v="9 King Street"/>
    <m/>
    <s v="London"/>
    <m/>
    <s v="EC2V 8EA"/>
    <s v="Ross Wood"/>
    <s v="07971 615060"/>
    <s v="Ross.Wood@mrisoftware.com"/>
    <m/>
    <m/>
    <m/>
    <m/>
    <m/>
    <m/>
    <m/>
    <m/>
    <m/>
    <s v="Limited Company"/>
    <m/>
    <s v="SME"/>
    <n v="3341304"/>
    <n v="3934000"/>
    <m/>
    <n v="14"/>
    <n v="281000"/>
    <m/>
    <x v="12"/>
    <d v="2022-03-01T00:00:00"/>
    <d v="2007-02-12T00:00:00"/>
    <m/>
    <x v="13"/>
    <s v=""/>
    <m/>
    <s v="6 months"/>
    <d v="2029-08-30T00:00:00"/>
    <m/>
    <m/>
    <s v="12 months"/>
    <s v="No"/>
    <m/>
    <m/>
    <m/>
    <m/>
    <m/>
    <s v="Philippa Stylianides"/>
    <m/>
    <m/>
    <s v=""/>
    <s v="IT"/>
    <n v="3"/>
    <m/>
    <s v="Yes"/>
    <m/>
    <m/>
    <m/>
    <m/>
    <m/>
    <m/>
    <m/>
  </r>
  <r>
    <n v="1756712344"/>
    <d v="2019-10-10T11:22:24"/>
    <d v="2019-10-10T11:34:24"/>
    <x v="15"/>
    <m/>
    <m/>
    <s v="LASER energy contract"/>
    <s v="Recurring"/>
    <s v="OJEU Public Tender"/>
    <m/>
    <s v="Third Party Framework Contract"/>
    <m/>
    <m/>
    <s v="Framework Terms and Conditions"/>
    <m/>
    <s v="Contract"/>
    <m/>
    <s v="No"/>
    <s v="Philip Bond"/>
    <m/>
    <s v="Finance and Economy"/>
    <s v="Place, Space and Leisure"/>
    <s v="Corporate Property and Projects"/>
    <s v="Environment and Land Management with Sports and Leisure Services"/>
    <s v="Supplies"/>
    <s v="The Council currently purchases its utilities (gas and electricity) through the LASER consortium, an energy buying group which represents over 160 local authorities and other public bodies headed by KCC, of which this Council has been a member of since 1994"/>
    <s v="LASER Energy "/>
    <s v="1 Abbey Wood Road"/>
    <s v="Kings Hill"/>
    <s v="West Malling"/>
    <s v="Kent"/>
    <s v="ME19 4YT"/>
    <s v="Ben Ah-Thew"/>
    <s v="07753 309450"/>
    <s v="ben.ah-thew@laserenergy.org.uk"/>
    <m/>
    <m/>
    <m/>
    <m/>
    <m/>
    <m/>
    <m/>
    <m/>
    <m/>
    <s v="Public Body"/>
    <m/>
    <s v="SME"/>
    <m/>
    <n v="3800000"/>
    <m/>
    <m/>
    <n v="950000"/>
    <m/>
    <x v="11"/>
    <d v="2023-09-30T00:00:00"/>
    <d v="2019-10-01T00:00:00"/>
    <d v="2024-09-30T00:00:00"/>
    <x v="14"/>
    <s v="Expired"/>
    <m/>
    <m/>
    <m/>
    <m/>
    <s v="Wrong record"/>
    <s v="N/A"/>
    <s v="No"/>
    <m/>
    <m/>
    <m/>
    <m/>
    <n v="800000"/>
    <s v="Allandah Jackson"/>
    <m/>
    <m/>
    <s v=""/>
    <m/>
    <n v="2"/>
    <m/>
    <m/>
    <m/>
    <m/>
    <m/>
    <m/>
    <m/>
    <m/>
    <m/>
  </r>
  <r>
    <m/>
    <d v="2018-07-24T11:10:29"/>
    <d v="2018-07-24T11:01:46"/>
    <x v="16"/>
    <s v="HEAT/15/1-8 &amp; UPGR/15/1"/>
    <s v="HEAT/15/1-8 &amp; UPGR/15/1"/>
    <s v="Heating Upgrades"/>
    <m/>
    <m/>
    <m/>
    <m/>
    <m/>
    <m/>
    <m/>
    <m/>
    <m/>
    <m/>
    <m/>
    <s v="John Young"/>
    <m/>
    <s v="Finance and Economy"/>
    <s v="Place, Space and Leisure"/>
    <s v="Housing (Planned Maintenance)"/>
    <s v="Housing"/>
    <s v="Works"/>
    <s v="HEAT/15/1-8 &amp; UPGR/15/1"/>
    <s v="BSW Heating Ltd"/>
    <s v="3 Old Barn Lane"/>
    <m/>
    <m/>
    <s v="Kenley"/>
    <s v="CR8 5AT"/>
    <m/>
    <s v="020 8763 5300"/>
    <s v="dking@bsw-heating.com"/>
    <m/>
    <m/>
    <m/>
    <m/>
    <m/>
    <m/>
    <m/>
    <m/>
    <m/>
    <s v="Limited Company"/>
    <m/>
    <s v="SME"/>
    <n v="1047746"/>
    <n v="3200000"/>
    <m/>
    <n v="3"/>
    <n v="1066666.6666666667"/>
    <m/>
    <x v="13"/>
    <m/>
    <d v="2013-04-01T00:00:00"/>
    <d v="2017-03-31T00:00:00"/>
    <x v="15"/>
    <s v="Expired"/>
    <m/>
    <m/>
    <m/>
    <m/>
    <m/>
    <m/>
    <s v="No"/>
    <m/>
    <m/>
    <m/>
    <m/>
    <m/>
    <s v="Sandra McGinnis"/>
    <n v="250"/>
    <m/>
    <s v=""/>
    <m/>
    <n v="3"/>
    <m/>
    <m/>
    <m/>
    <m/>
    <m/>
    <m/>
    <m/>
    <m/>
    <m/>
  </r>
  <r>
    <m/>
    <m/>
    <m/>
    <x v="17"/>
    <m/>
    <m/>
    <s v="Insurance"/>
    <m/>
    <s v="Other - Through Broker"/>
    <m/>
    <s v="Tender"/>
    <m/>
    <m/>
    <s v="Contract"/>
    <m/>
    <m/>
    <m/>
    <m/>
    <s v="Natalie Pearce"/>
    <m/>
    <s v="Finance and Economy"/>
    <s v="Health and Wellbeing"/>
    <s v="Finance and IT  (Insurance)"/>
    <s v="Community Safety"/>
    <s v="Services"/>
    <m/>
    <s v="Zurich Municipal"/>
    <s v="Zurich House"/>
    <s v="2 Gladiator Way"/>
    <m/>
    <s v="Farnborough"/>
    <s v="GU14 6GB"/>
    <m/>
    <m/>
    <m/>
    <m/>
    <m/>
    <m/>
    <m/>
    <m/>
    <m/>
    <m/>
    <m/>
    <m/>
    <s v="Limited Company"/>
    <m/>
    <s v="SME"/>
    <n v="2741053"/>
    <n v="2585000"/>
    <m/>
    <n v="5"/>
    <n v="470000"/>
    <m/>
    <x v="14"/>
    <m/>
    <d v="2013-09-01T00:00:00"/>
    <d v="2020-02-29T00:00:00"/>
    <x v="16"/>
    <s v="Expired"/>
    <m/>
    <s v="N/A"/>
    <s v="N/A"/>
    <s v="Tender awarded, new line will need to be added "/>
    <m/>
    <m/>
    <m/>
    <m/>
    <m/>
    <m/>
    <m/>
    <m/>
    <s v="Insurance Team"/>
    <n v="113"/>
    <m/>
    <s v=""/>
    <s v="Insurance"/>
    <n v="3"/>
    <m/>
    <s v="Yes"/>
    <m/>
    <m/>
    <m/>
    <m/>
    <m/>
    <m/>
    <m/>
  </r>
  <r>
    <m/>
    <m/>
    <m/>
    <x v="18"/>
    <m/>
    <m/>
    <s v="Kitchen Refurbishment"/>
    <s v="Yes "/>
    <m/>
    <m/>
    <s v="Tender"/>
    <m/>
    <m/>
    <m/>
    <m/>
    <s v="Contract"/>
    <m/>
    <m/>
    <s v="David Green"/>
    <m/>
    <s v="Finance and Economy"/>
    <s v="Health and Wellbeing"/>
    <s v="Housing (Planned Maintenance)"/>
    <s v="Housing"/>
    <s v="Works"/>
    <m/>
    <s v="B Ball Contractors Ltd"/>
    <s v="Unit 2"/>
    <s v="Brunswick Road"/>
    <s v="Brunswick Industrial Estate"/>
    <s v="Ashford"/>
    <s v="TN23 1EH"/>
    <m/>
    <s v="01233 628743"/>
    <s v="info@ballcontractors.co.uk"/>
    <m/>
    <m/>
    <m/>
    <m/>
    <m/>
    <m/>
    <m/>
    <m/>
    <m/>
    <s v="Limited Company"/>
    <m/>
    <s v="SME"/>
    <n v="4496427"/>
    <n v="2250000"/>
    <m/>
    <m/>
    <n v="750000"/>
    <m/>
    <x v="15"/>
    <m/>
    <d v="2020-04-01T00:00:00"/>
    <d v="2021-04-30T00:00:00"/>
    <x v="17"/>
    <s v=""/>
    <m/>
    <s v="6 months"/>
    <d v="2023-10-01T00:00:00"/>
    <m/>
    <m/>
    <m/>
    <m/>
    <m/>
    <m/>
    <m/>
    <m/>
    <m/>
    <m/>
    <m/>
    <m/>
    <s v=""/>
    <s v="Construction"/>
    <n v="3"/>
    <s v="Retendered and due to be awarded to Ball Contractors_x000a_3 year contract but start will be postponed for 12 months due to COVID hence revised end date._x000a_"/>
    <m/>
    <m/>
    <m/>
    <m/>
    <m/>
    <m/>
    <m/>
    <m/>
  </r>
  <r>
    <m/>
    <d v="2018-08-21T15:10:37"/>
    <d v="2018-08-21T15:01:37"/>
    <x v="19"/>
    <m/>
    <m/>
    <s v="Management of Local Government Pension Scheme"/>
    <m/>
    <m/>
    <m/>
    <s v="Fee"/>
    <m/>
    <m/>
    <m/>
    <m/>
    <m/>
    <m/>
    <m/>
    <m/>
    <m/>
    <s v="Finance and Economy"/>
    <s v="Customer, Technology and Finance"/>
    <s v="Finance and IT  (Accountancy)"/>
    <s v="Finance and IT"/>
    <s v="Services"/>
    <s v="LGPS"/>
    <s v="Kent County Council Re Pension Fund"/>
    <s v="Exchequer Section Room 3.45"/>
    <s v="Sessions House"/>
    <s v="County Hall"/>
    <s v="Maidstone"/>
    <s v="ME14 1XQ"/>
    <m/>
    <s v="01622 671411"/>
    <s v="investmentsteam@kent.gov.uk"/>
    <m/>
    <m/>
    <m/>
    <m/>
    <m/>
    <m/>
    <m/>
    <m/>
    <m/>
    <s v="Public Body"/>
    <s v="LOCAL GOVERNMENT"/>
    <s v="No"/>
    <m/>
    <n v="1860906"/>
    <s v="Tot value copied from annual"/>
    <n v="1"/>
    <n v="1860905.55"/>
    <m/>
    <x v="16"/>
    <m/>
    <d v="2017-04-01T00:00:00"/>
    <d v="2020-02-29T00:00:00"/>
    <x v="18"/>
    <s v="Expired"/>
    <m/>
    <m/>
    <m/>
    <m/>
    <s v="Terminated"/>
    <m/>
    <s v="No"/>
    <m/>
    <m/>
    <m/>
    <m/>
    <m/>
    <m/>
    <n v="342"/>
    <m/>
    <m/>
    <m/>
    <n v="3"/>
    <m/>
    <m/>
    <m/>
    <m/>
    <m/>
    <m/>
    <m/>
    <m/>
    <m/>
  </r>
  <r>
    <m/>
    <m/>
    <m/>
    <x v="20"/>
    <n v="2101"/>
    <m/>
    <s v="Repton Community centre Design &amp; Build contract"/>
    <s v="No"/>
    <s v="South East Business Portal &amp; Contracts Finder"/>
    <m/>
    <s v="Tender"/>
    <m/>
    <m/>
    <s v="JCT D&amp;B"/>
    <m/>
    <m/>
    <m/>
    <m/>
    <s v="Steve Parish"/>
    <m/>
    <s v="Finance and Economy"/>
    <s v="Place, Space and Leisure"/>
    <s v="Corporate Property &amp; Projects (Project Delivery Team)"/>
    <s v="Environment and Land Management with Sports and Leisure Services"/>
    <s v="Works"/>
    <s v="Repton Community Centre Design and Build"/>
    <s v="DCB Ltd"/>
    <s v="Matts Hill Farm"/>
    <s v="Matts Hill Road"/>
    <s v="Hartlip"/>
    <s v="Sittingbourne"/>
    <s v="ME9 7UY"/>
    <m/>
    <m/>
    <m/>
    <m/>
    <m/>
    <m/>
    <m/>
    <m/>
    <m/>
    <m/>
    <m/>
    <m/>
    <s v="Limited Company"/>
    <m/>
    <m/>
    <n v="3532339"/>
    <n v="1800000"/>
    <m/>
    <n v="2"/>
    <n v="900000"/>
    <d v="2016-08-01T00:00:00"/>
    <x v="17"/>
    <m/>
    <d v="2015-08-01T00:00:00"/>
    <d v="2017-11-01T00:00:00"/>
    <x v="19"/>
    <s v="Expired"/>
    <m/>
    <m/>
    <m/>
    <m/>
    <m/>
    <m/>
    <m/>
    <m/>
    <m/>
    <m/>
    <m/>
    <m/>
    <s v="Steve Parish"/>
    <n v="84"/>
    <m/>
    <s v=""/>
    <m/>
    <n v="3"/>
    <m/>
    <m/>
    <m/>
    <m/>
    <m/>
    <m/>
    <m/>
    <m/>
    <m/>
  </r>
  <r>
    <m/>
    <d v="2018-07-19T12:06:00"/>
    <d v="2018-07-19T11:53:00"/>
    <x v="21"/>
    <s v="2007-059742"/>
    <s v="2007-059742"/>
    <s v="Responsive repairs to PVCu windows and doors  (Council Housing / Private Sector Leasing)"/>
    <m/>
    <s v="OJEU Public Tender"/>
    <m/>
    <s v="Tender"/>
    <m/>
    <m/>
    <s v="Bespoke Terms and Conditions"/>
    <m/>
    <s v="Contract"/>
    <m/>
    <m/>
    <s v="John Young"/>
    <m/>
    <s v="Finance and Economy"/>
    <s v="Place, Space and Leisure"/>
    <s v="Housing (Planned Maintenance)"/>
    <s v="Housing"/>
    <s v="Works"/>
    <m/>
    <s v="Mila Window &amp; Door Maintenance"/>
    <s v="First Floor, Sterling House"/>
    <s v="Concept Court"/>
    <s v="Shearway Business Park"/>
    <s v="Folkestone"/>
    <s v="CT19 4RG"/>
    <m/>
    <s v="0845 6062607"/>
    <s v="sales@milamaintenance.co.uk"/>
    <m/>
    <m/>
    <m/>
    <m/>
    <m/>
    <m/>
    <m/>
    <m/>
    <m/>
    <m/>
    <m/>
    <m/>
    <m/>
    <n v="1500000"/>
    <m/>
    <n v="10"/>
    <n v="150000"/>
    <m/>
    <x v="8"/>
    <m/>
    <d v="2007-10-01T00:00:00"/>
    <d v="2018-03-31T00:00:00"/>
    <x v="8"/>
    <s v="Expired"/>
    <m/>
    <m/>
    <m/>
    <m/>
    <m/>
    <n v="6"/>
    <s v="No"/>
    <m/>
    <m/>
    <m/>
    <m/>
    <m/>
    <s v="John Young"/>
    <n v="17"/>
    <m/>
    <s v=""/>
    <m/>
    <n v="3"/>
    <m/>
    <m/>
    <m/>
    <m/>
    <m/>
    <m/>
    <m/>
    <m/>
    <m/>
  </r>
  <r>
    <m/>
    <m/>
    <m/>
    <x v="22"/>
    <m/>
    <n v="2186"/>
    <s v="55 Mabledon Avenue"/>
    <s v="No"/>
    <s v="Competitive Tender Procedure"/>
    <m/>
    <s v="Ashford Framework Contract"/>
    <m/>
    <m/>
    <s v="Framework Terms and Conditions"/>
    <m/>
    <s v="Framework"/>
    <m/>
    <s v="No"/>
    <s v="Giles Holloway"/>
    <m/>
    <s v="Finance and Economy"/>
    <s v="Place, Space and Leisure"/>
    <s v="Corporate Property and Projects"/>
    <s v="Environment and Land Management with Sports and Leisure Services"/>
    <s v="Works"/>
    <s v="Demolition, site clearance and preparation works for redevelopment"/>
    <s v="Westridge Construction Ltd"/>
    <s v="Ruskin House"/>
    <s v="Warren Close"/>
    <s v="Catsfield"/>
    <s v="East Sussex"/>
    <s v="TN33 9DZ"/>
    <s v="Roger Russell"/>
    <s v="1234 619 261"/>
    <s v="r.russell@westridgeconstruction.co.uk"/>
    <m/>
    <m/>
    <m/>
    <m/>
    <m/>
    <m/>
    <m/>
    <m/>
    <m/>
    <s v="Limited Company"/>
    <m/>
    <s v="SME"/>
    <n v="2557785"/>
    <n v="1186054"/>
    <m/>
    <n v="1"/>
    <n v="1186054"/>
    <m/>
    <x v="18"/>
    <m/>
    <d v="2019-01-13T00:00:00"/>
    <m/>
    <x v="20"/>
    <s v="Expired"/>
    <m/>
    <m/>
    <m/>
    <m/>
    <m/>
    <m/>
    <s v="No"/>
    <m/>
    <m/>
    <m/>
    <m/>
    <m/>
    <s v="Philippa Stylianides"/>
    <m/>
    <m/>
    <s v=""/>
    <m/>
    <n v="3"/>
    <m/>
    <s v="Yes"/>
    <m/>
    <m/>
    <m/>
    <m/>
    <m/>
    <m/>
    <m/>
  </r>
  <r>
    <m/>
    <m/>
    <m/>
    <x v="23"/>
    <s v="STW/18/1"/>
    <m/>
    <s v="Service and repair of sewage treatment works and pumping stations in the Borough of Ashford, Kent."/>
    <m/>
    <s v="OJEU/Kent Business Portal/Contracts Finder"/>
    <m/>
    <s v="Tender"/>
    <m/>
    <m/>
    <s v="JCT Minor Works Contract"/>
    <m/>
    <m/>
    <m/>
    <m/>
    <s v="David Green"/>
    <m/>
    <s v="Finance and Economy"/>
    <s v="Health and Wellbeing"/>
    <s v="Housing (Planned Maintenance)"/>
    <s v="Housing"/>
    <s v="Works"/>
    <s v="Service and repair of sewage treatment works and pumping stations in the Borough of Ashford, Kent."/>
    <s v="Envirowise Ltd"/>
    <s v="Unit R, Linsford Business Park"/>
    <s v="Linsford Lane"/>
    <s v="Mytchett"/>
    <s v="Surrey"/>
    <s v="GU16 6DJ"/>
    <m/>
    <m/>
    <m/>
    <m/>
    <m/>
    <m/>
    <m/>
    <m/>
    <m/>
    <m/>
    <m/>
    <m/>
    <s v="Limited Company"/>
    <m/>
    <s v="SME"/>
    <n v="6288033"/>
    <n v="1065000"/>
    <m/>
    <n v="8"/>
    <n v="133125"/>
    <m/>
    <x v="19"/>
    <m/>
    <d v="2017-06-18T00:00:00"/>
    <d v="2021-03-31T00:00:00"/>
    <x v="21"/>
    <s v=""/>
    <d v="2026-03-01T00:00:00"/>
    <s v="6 months"/>
    <d v="2025-09-01T00:00:00"/>
    <m/>
    <m/>
    <m/>
    <s v="Yes"/>
    <m/>
    <n v="60"/>
    <m/>
    <m/>
    <m/>
    <s v="John Young"/>
    <n v="216"/>
    <m/>
    <n v="60"/>
    <s v="Building Maintenance"/>
    <n v="3"/>
    <m/>
    <m/>
    <m/>
    <m/>
    <m/>
    <m/>
    <m/>
    <m/>
    <m/>
  </r>
  <r>
    <m/>
    <m/>
    <m/>
    <x v="24"/>
    <s v="H.PM.HC.01"/>
    <m/>
    <s v="Mechanical &amp; Electrical Consultancy"/>
    <s v="Recurring "/>
    <s v="Other"/>
    <m/>
    <s v="Direct call-off from a framework"/>
    <m/>
    <m/>
    <s v="Third Part Framework Contract"/>
    <s v="Framework Terms and Conditions"/>
    <s v="Framework"/>
    <m/>
    <s v="Unknown"/>
    <s v="David Green"/>
    <m/>
    <s v="Finance and Economy"/>
    <s v="Health and Wellbeing"/>
    <s v="Housing"/>
    <s v="Housing"/>
    <s v="Services"/>
    <s v="Heating compliance and contract management, including independent auditing and reporting."/>
    <s v="GCS Administration"/>
    <s v="4 Waterside Court"/>
    <s v="Galleon Boulevard Crossways Business Park "/>
    <s v="Dartford"/>
    <s v="Kent"/>
    <s v="DA2 6NX"/>
    <s v="Mr Vince Queen"/>
    <s v="01322 224200"/>
    <s v="vqueen@pcm.co.com"/>
    <m/>
    <m/>
    <m/>
    <m/>
    <m/>
    <m/>
    <m/>
    <m/>
    <m/>
    <s v="Limited Company"/>
    <m/>
    <s v="SME"/>
    <n v="3362259"/>
    <n v="1300000"/>
    <m/>
    <n v="10"/>
    <n v="130000"/>
    <m/>
    <x v="20"/>
    <d v="2020-10-01T00:00:00"/>
    <d v="2031-11-01T00:00:00"/>
    <d v="2031-09-30T00:00:00"/>
    <x v="22"/>
    <s v=""/>
    <m/>
    <s v="6 months"/>
    <d v="2030-03-30T00:00:00"/>
    <m/>
    <m/>
    <m/>
    <s v="Yes"/>
    <n v="3"/>
    <m/>
    <m/>
    <m/>
    <m/>
    <s v="Philippa Stylianides"/>
    <m/>
    <m/>
    <s v=""/>
    <s v="Professional Services and Consultants"/>
    <n v="3"/>
    <m/>
    <m/>
    <m/>
    <m/>
    <m/>
    <m/>
    <m/>
    <m/>
    <m/>
  </r>
  <r>
    <m/>
    <m/>
    <m/>
    <x v="25"/>
    <m/>
    <m/>
    <s v="Corporate Property Planned Maintenance"/>
    <s v="Yes"/>
    <s v="Tender"/>
    <m/>
    <s v="Open"/>
    <m/>
    <m/>
    <s v="NEC"/>
    <m/>
    <s v="Contract"/>
    <m/>
    <s v="No"/>
    <s v="Victoria Couper-Samways"/>
    <m/>
    <s v="Finance and Economy"/>
    <s v="Place, Space and Leisure"/>
    <s v="Corporate Property and Projects"/>
    <s v="Property Building Services"/>
    <s v="Works"/>
    <s v="Repairs and Maintenance Contract"/>
    <s v="DCB (Kent) Ltd"/>
    <s v="Matts Hill Farm"/>
    <s v="Matts Hill Lane"/>
    <s v="Hartlip"/>
    <s v="Sittingbourne"/>
    <s v="ME9 7UY"/>
    <s v="Paul Baker"/>
    <s v="0845 450 0515"/>
    <s v="Paul.baker@dcbkent.co.uk"/>
    <m/>
    <m/>
    <m/>
    <m/>
    <m/>
    <m/>
    <m/>
    <m/>
    <m/>
    <s v="Limited Company"/>
    <m/>
    <s v="SME"/>
    <n v="3532339"/>
    <n v="1000000"/>
    <m/>
    <n v="3"/>
    <n v="200000"/>
    <m/>
    <x v="21"/>
    <d v="2021-06-01T00:00:00"/>
    <d v="2018-11-05T00:00:00"/>
    <m/>
    <x v="23"/>
    <s v=""/>
    <m/>
    <m/>
    <m/>
    <s v="Jim Knight covering this contract since DCB went into administration"/>
    <m/>
    <m/>
    <s v="Yes"/>
    <n v="2"/>
    <n v="12"/>
    <n v="12"/>
    <m/>
    <m/>
    <m/>
    <m/>
    <m/>
    <n v="24"/>
    <s v="Building Maintenance"/>
    <n v="3"/>
    <m/>
    <m/>
    <m/>
    <m/>
    <m/>
    <m/>
    <m/>
    <m/>
    <m/>
  </r>
  <r>
    <m/>
    <m/>
    <m/>
    <x v="26"/>
    <m/>
    <s v="TEN/20/01"/>
    <s v="Tenterden Leisure Centre Reroofing Contract"/>
    <s v="No"/>
    <s v="Competitive Tender Procedure"/>
    <m/>
    <s v="Open"/>
    <m/>
    <m/>
    <s v="Industry Standard Terms and Conditions"/>
    <m/>
    <s v="Contract"/>
    <m/>
    <s v="No"/>
    <s v="Lee Craker"/>
    <m/>
    <s v="Finance and Economy"/>
    <s v="Place, Space and Leisure"/>
    <s v="Corporate Property and Projects"/>
    <s v="Property Building Services"/>
    <s v="Works"/>
    <s v="Partial removal of the existing roof and reroofing of Tenterden Leisure Centre with a new metal roof (Option A)"/>
    <s v="Walker Construction Uk Limited"/>
    <s v="First Floor, Inca House"/>
    <s v="Trinity Road"/>
    <s v="Eureka Science Park"/>
    <s v="Ashford"/>
    <s v="TN25 4AB"/>
    <s v="Bernie Keens"/>
    <s v="07841 820258 "/>
    <s v="bernie.keens@walker-construction.co.uk"/>
    <m/>
    <m/>
    <m/>
    <m/>
    <m/>
    <m/>
    <m/>
    <m/>
    <m/>
    <s v="Limited Company"/>
    <m/>
    <s v="SME"/>
    <n v="818974"/>
    <n v="887147.07"/>
    <m/>
    <n v="1"/>
    <n v="887147.07"/>
    <m/>
    <x v="22"/>
    <m/>
    <d v="2020-09-06T00:00:00"/>
    <m/>
    <x v="24"/>
    <s v="Expired"/>
    <m/>
    <s v="N/A"/>
    <s v="N/A"/>
    <m/>
    <m/>
    <s v="20 weeks- delayed start "/>
    <s v="No"/>
    <m/>
    <m/>
    <m/>
    <m/>
    <m/>
    <s v="Philippa Stylianides"/>
    <m/>
    <m/>
    <s v=""/>
    <s v="Construction"/>
    <n v="3"/>
    <m/>
    <s v="Yes"/>
    <s v="Yes"/>
    <s v="Construction"/>
    <s v="Physically demanding "/>
    <m/>
    <m/>
    <m/>
    <m/>
  </r>
  <r>
    <m/>
    <d v="2018-07-19T14:07:00"/>
    <d v="2018-07-19T13:58:00"/>
    <x v="27"/>
    <s v="HEAT MAINTENANCE"/>
    <s v="Heat Maintenance"/>
    <s v="Heating Maintenance"/>
    <m/>
    <m/>
    <m/>
    <m/>
    <m/>
    <m/>
    <m/>
    <m/>
    <s v="Contract"/>
    <m/>
    <m/>
    <s v="John Young"/>
    <m/>
    <s v="Finance and Economy"/>
    <s v="Place, Space and Leisure"/>
    <s v="Housing"/>
    <s v="Housing"/>
    <s v="Works"/>
    <s v="Heating maintenance"/>
    <s v="BSW Heating Ltd"/>
    <s v="3 Old Barn Lane"/>
    <m/>
    <m/>
    <s v="Kenley"/>
    <s v="CR8 5AT"/>
    <m/>
    <s v="020 8763 5300"/>
    <m/>
    <m/>
    <m/>
    <m/>
    <m/>
    <m/>
    <m/>
    <m/>
    <m/>
    <m/>
    <s v="Limited Company"/>
    <m/>
    <s v="SME"/>
    <n v="1047746"/>
    <n v="790000"/>
    <m/>
    <m/>
    <n v="395000"/>
    <m/>
    <x v="13"/>
    <m/>
    <d v="2013-04-01T00:00:00"/>
    <d v="2020-02-29T00:00:00"/>
    <x v="18"/>
    <s v="Expired"/>
    <m/>
    <m/>
    <m/>
    <m/>
    <s v="Terminated"/>
    <m/>
    <s v="No"/>
    <m/>
    <m/>
    <m/>
    <m/>
    <m/>
    <s v="Sandra McGinnis"/>
    <n v="25"/>
    <m/>
    <s v=""/>
    <m/>
    <n v="3"/>
    <m/>
    <m/>
    <m/>
    <m/>
    <m/>
    <m/>
    <m/>
    <m/>
    <m/>
  </r>
  <r>
    <n v="966989414"/>
    <d v="2019-06-19T16:13:26"/>
    <d v="2019-06-19T17:25:51"/>
    <x v="28"/>
    <m/>
    <m/>
    <s v="Coachworks - Transformation of sites"/>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Works"/>
    <s v="Transformation of disused industrial buildings (Former Ashford Youth Theatre, Former Corn Store and Former Corn Mill) into a food, drink, event space and start-up business hub"/>
    <s v="Carl Turner Architects"/>
    <s v="Unit 61"/>
    <s v="Regent Studios"/>
    <s v="8 Andrews Road"/>
    <s v="London"/>
    <s v="E8 4QN"/>
    <s v="Carl Turner"/>
    <s v="0203 846 1890"/>
    <s v="carl@ct-architects.co.uk"/>
    <s v="The Coachworks"/>
    <s v="Dover Place"/>
    <s v="Ashford"/>
    <s v="Kent"/>
    <m/>
    <s v="TN23 1HU"/>
    <m/>
    <m/>
    <m/>
    <s v="Limited Company"/>
    <m/>
    <s v="SME"/>
    <s v="06352724"/>
    <n v="775000"/>
    <m/>
    <n v="2"/>
    <n v="775000"/>
    <m/>
    <x v="23"/>
    <m/>
    <d v="2018-06-17T00:00:00"/>
    <d v="2021-09-17T00:00:00"/>
    <x v="25"/>
    <s v="Expired"/>
    <d v="2021-01-31T00:00:00"/>
    <m/>
    <m/>
    <m/>
    <s v="defects period to cover"/>
    <s v="N/A"/>
    <s v="No"/>
    <m/>
    <m/>
    <m/>
    <m/>
    <n v="155000"/>
    <s v="Allandah Jackson"/>
    <m/>
    <m/>
    <s v=""/>
    <m/>
    <n v="3"/>
    <s v="Extended to cover Defects and Retention period"/>
    <m/>
    <m/>
    <m/>
    <m/>
    <m/>
    <m/>
    <m/>
    <m/>
  </r>
  <r>
    <m/>
    <m/>
    <m/>
    <x v="29"/>
    <s v="BRG/16/2"/>
    <m/>
    <s v="Bridgefield Play area (Construction)"/>
    <m/>
    <s v="Public Advert - South East Business Portal/Contracts Finder"/>
    <m/>
    <s v="Tender"/>
    <m/>
    <m/>
    <s v="NEC 3 "/>
    <m/>
    <m/>
    <m/>
    <m/>
    <s v="Simon Harris"/>
    <m/>
    <s v="Place and Space"/>
    <s v="Chief Executive"/>
    <s v="Culture"/>
    <s v="Economic Development"/>
    <s v="Works"/>
    <m/>
    <m/>
    <m/>
    <m/>
    <m/>
    <m/>
    <m/>
    <m/>
    <m/>
    <m/>
    <m/>
    <m/>
    <m/>
    <m/>
    <m/>
    <m/>
    <m/>
    <m/>
    <m/>
    <m/>
    <m/>
    <m/>
    <m/>
    <n v="750000"/>
    <m/>
    <n v="1"/>
    <n v="750000"/>
    <m/>
    <x v="16"/>
    <m/>
    <d v="2017-04-01T00:00:00"/>
    <d v="2019-03-31T00:00:00"/>
    <x v="26"/>
    <s v="Expired"/>
    <m/>
    <m/>
    <m/>
    <m/>
    <m/>
    <m/>
    <m/>
    <m/>
    <m/>
    <m/>
    <m/>
    <m/>
    <s v="Simon Harris"/>
    <n v="95"/>
    <m/>
    <s v=""/>
    <m/>
    <n v="3"/>
    <m/>
    <m/>
    <m/>
    <m/>
    <m/>
    <m/>
    <m/>
    <m/>
    <m/>
  </r>
  <r>
    <n v="1928644919"/>
    <d v="2019-03-05T10:12:17"/>
    <d v="2019-03-05T09:49:13"/>
    <x v="30"/>
    <m/>
    <s v="TAW/18/1"/>
    <s v="Supply of Temporary Agency Workers"/>
    <s v="Recurring"/>
    <s v="OJEU Public Tender"/>
    <m/>
    <s v="Open"/>
    <m/>
    <m/>
    <s v="Ashford general Terms and Conditions"/>
    <m/>
    <s v="Contract"/>
    <m/>
    <s v="Yes"/>
    <s v="Michelle Pecci"/>
    <m/>
    <s v="Law and Governance"/>
    <s v="Customer, Technology and Finance"/>
    <s v="HR &amp; Customer Services "/>
    <s v="HR "/>
    <s v="Services"/>
    <s v="Supply of temporary agency workers to fill short-term vacancies or sickness absence"/>
    <s v="New Appointments Group Ltd"/>
    <s v="innovation House"/>
    <s v="Discovery Park"/>
    <m/>
    <s v="Sandwich"/>
    <s v="CT13 9FF"/>
    <s v="Jo Stevens"/>
    <s v="01304 897346/01795 416646"/>
    <s v="j.stevens@newappointmentsgroup.co.uk"/>
    <m/>
    <m/>
    <m/>
    <m/>
    <m/>
    <m/>
    <m/>
    <m/>
    <m/>
    <s v="Limited Company"/>
    <m/>
    <m/>
    <s v="01753553"/>
    <n v="750000"/>
    <m/>
    <m/>
    <n v="150000"/>
    <m/>
    <x v="5"/>
    <m/>
    <d v="2018-04-01T00:00:00"/>
    <d v="2024-03-31T00:00:00"/>
    <x v="27"/>
    <s v=""/>
    <m/>
    <s v="6 months"/>
    <d v="2023-09-30T00:00:00"/>
    <m/>
    <m/>
    <n v="3"/>
    <s v="No"/>
    <m/>
    <m/>
    <m/>
    <m/>
    <m/>
    <s v="Susanna Aiano"/>
    <m/>
    <m/>
    <m/>
    <s v="Recruitment and Temps"/>
    <n v="3"/>
    <m/>
    <s v="Yes"/>
    <s v="Yes"/>
    <s v="Agency"/>
    <s v="Temporary, agency workers"/>
    <m/>
    <m/>
    <m/>
    <m/>
  </r>
  <r>
    <n v="1124208541"/>
    <d v="2019-03-05T10:21:36"/>
    <d v="2019-03-05T10:13:06"/>
    <x v="31"/>
    <m/>
    <s v="TAW/18/1"/>
    <s v="Supply of Temporary Agency Workers"/>
    <s v="Recurring"/>
    <s v="OJEU Public Tender"/>
    <m/>
    <s v="Open"/>
    <m/>
    <m/>
    <s v="Ashford general Terms and Conditions"/>
    <m/>
    <s v="Contract"/>
    <m/>
    <s v="Yes"/>
    <s v="Michelle Pecci"/>
    <m/>
    <s v="Law and Governance"/>
    <s v="Customer, Technology and Finance"/>
    <s v="HR &amp; Customer Services "/>
    <s v="HR"/>
    <s v="Services"/>
    <s v="Supply of temporary agency workers to fill short-term vacancies or sickness absence"/>
    <s v="HR Go plc"/>
    <s v="Wellington House"/>
    <s v="Church Roiad"/>
    <m/>
    <s v="Ashford"/>
    <s v="TN23 1RE"/>
    <s v="Mike Noden"/>
    <s v="07545 898 448"/>
    <s v="mike.noden@hrgo.co.uk"/>
    <s v="HR Go plc"/>
    <s v="2 Park Street"/>
    <m/>
    <m/>
    <s v="Ashford"/>
    <s v="TN24 8LG"/>
    <s v="Julie Lewis-Mackay"/>
    <s v="01233 634242"/>
    <s v="julie.lewis-mackay@hrgo.co.uk"/>
    <s v="Public Company"/>
    <m/>
    <m/>
    <s v="00924542"/>
    <n v="750000"/>
    <m/>
    <m/>
    <n v="150000"/>
    <m/>
    <x v="5"/>
    <m/>
    <d v="2018-04-01T00:00:00"/>
    <d v="2024-03-31T00:00:00"/>
    <x v="27"/>
    <s v=""/>
    <m/>
    <s v="6 months"/>
    <d v="2023-09-30T00:00:00"/>
    <m/>
    <m/>
    <n v="3"/>
    <s v="No"/>
    <m/>
    <m/>
    <m/>
    <m/>
    <m/>
    <s v="Susanna Aiano"/>
    <m/>
    <m/>
    <m/>
    <s v="Recruitment and Temps"/>
    <n v="3"/>
    <m/>
    <s v="Yes"/>
    <s v="Yes"/>
    <s v="Agency"/>
    <s v="Temporary, agency workers"/>
    <m/>
    <m/>
    <m/>
    <m/>
  </r>
  <r>
    <n v="666369567"/>
    <d v="2019-03-05T10:31:28"/>
    <d v="2019-03-05T10:23:06"/>
    <x v="32"/>
    <m/>
    <s v="TAW/18/1"/>
    <s v="Supply of Temporary Agency Workers"/>
    <s v="Recurring"/>
    <s v="OJEU Public Tender"/>
    <m/>
    <s v="Open"/>
    <m/>
    <m/>
    <s v="Ashford general Terms and Conditions"/>
    <m/>
    <s v="Contract"/>
    <m/>
    <s v="Yes"/>
    <s v="Michelle Pecci"/>
    <m/>
    <s v="Law and Governance"/>
    <s v="Customer, Technology and Finance"/>
    <s v="HR &amp; Customer Services "/>
    <s v="HR"/>
    <s v="Services"/>
    <s v="Supply of temporary agency workers to fill short-term vacancies or sickness absence"/>
    <s v="Service Care Solutions Ltd"/>
    <s v="Arthur House"/>
    <s v="12-13 Starkie Street"/>
    <m/>
    <s v="Preston"/>
    <s v="PR1 3LU"/>
    <s v="Paul Armson"/>
    <s v="01772 208967"/>
    <s v="paul.armson@servicecare.org.uk"/>
    <s v="Service Care Solutions Ltd"/>
    <s v="Daws House"/>
    <s v="33-35 Daws Lane"/>
    <m/>
    <s v="London"/>
    <s v="NW7 4SD"/>
    <s v="Paul Armson"/>
    <s v="01772 208967"/>
    <s v="paul.armson@servicecare.org.uk"/>
    <s v="Limited Company"/>
    <m/>
    <m/>
    <s v="05381795"/>
    <n v="750000"/>
    <m/>
    <m/>
    <n v="150000"/>
    <m/>
    <x v="5"/>
    <m/>
    <d v="2018-04-01T00:00:00"/>
    <d v="2024-03-31T00:00:00"/>
    <x v="27"/>
    <s v=""/>
    <m/>
    <s v="6 months"/>
    <d v="2023-09-30T00:00:00"/>
    <m/>
    <m/>
    <n v="3"/>
    <s v="No"/>
    <m/>
    <m/>
    <m/>
    <m/>
    <m/>
    <s v="Susanna Aiano"/>
    <m/>
    <m/>
    <m/>
    <s v="Recruitment and Temps"/>
    <n v="3"/>
    <m/>
    <s v="Yes"/>
    <s v="Yes"/>
    <s v="Agency"/>
    <s v="Temporary, agency workers"/>
    <m/>
    <m/>
    <m/>
    <m/>
  </r>
  <r>
    <m/>
    <m/>
    <m/>
    <x v="33"/>
    <m/>
    <m/>
    <s v="Bromley Green Football Club New Changing and Social Facilities"/>
    <s v="No"/>
    <s v="Single Source Supplier"/>
    <m/>
    <s v="Single Source Process"/>
    <m/>
    <m/>
    <s v="PO (Purchase Order)"/>
    <m/>
    <s v="PO (Purchase Order)"/>
    <m/>
    <s v="No"/>
    <s v="Simon Harris"/>
    <m/>
    <s v="Place and Space"/>
    <s v="Chief Executive"/>
    <s v="Culture"/>
    <s v="Economic Development"/>
    <s v="Works"/>
    <s v="Lancaster have been contracted to deliver a sports pavilion including changing rooms and social areas and removing the current portakabins. The facilities will be built and opened during 2021."/>
    <s v="Lancaster Builders "/>
    <m/>
    <s v="Suite 42-44  Bishops Gate"/>
    <m/>
    <s v="London"/>
    <s v="EC2 4AH"/>
    <s v="James Mitchell/ Costplan"/>
    <m/>
    <s v="jmitchell@cpsqs.com"/>
    <s v="James Mitchell"/>
    <m/>
    <m/>
    <m/>
    <m/>
    <m/>
    <m/>
    <m/>
    <m/>
    <s v="Limited Company"/>
    <m/>
    <s v="SME"/>
    <n v="7103953"/>
    <n v="720000"/>
    <m/>
    <m/>
    <n v="720000"/>
    <m/>
    <x v="24"/>
    <d v="2020-11-18T00:00:00"/>
    <d v="2019-09-15T00:00:00"/>
    <m/>
    <x v="28"/>
    <s v="Expired"/>
    <d v="2021-05-01T00:00:00"/>
    <m/>
    <m/>
    <m/>
    <m/>
    <m/>
    <s v="No"/>
    <m/>
    <m/>
    <m/>
    <m/>
    <m/>
    <s v="Philippa Stylianides"/>
    <m/>
    <m/>
    <s v=""/>
    <m/>
    <n v="3"/>
    <m/>
    <m/>
    <m/>
    <m/>
    <m/>
    <m/>
    <m/>
    <m/>
    <m/>
  </r>
  <r>
    <m/>
    <m/>
    <m/>
    <x v="34"/>
    <s v="VL/AS/19/1"/>
    <m/>
    <s v="Architectural Services Vicarage Lane "/>
    <s v="No"/>
    <s v="OJEU Public Tender"/>
    <m/>
    <s v="Open"/>
    <m/>
    <m/>
    <s v="Industry Standard Terms and Conditions"/>
    <m/>
    <s v="Contract"/>
    <m/>
    <s v="No"/>
    <s v="Shaun Meyer"/>
    <m/>
    <s v="Finance and Economy"/>
    <s v="Place, Space and Leisure"/>
    <s v="Corporate Property and Projects"/>
    <s v="Environment Property and Recreation"/>
    <s v="Services"/>
    <s v="Provision of Architectural Services to deliver Mixed use development in Ashford Town Centre â€“ Vicarage Lane"/>
    <s v="MICA Architects Ltd"/>
    <s v="123 Camden High Street"/>
    <m/>
    <m/>
    <s v="London"/>
    <s v="NW1 7JR1"/>
    <s v="Stuart Cade"/>
    <s v="020 7284 1727"/>
    <s v="scade@micaarchitects.com"/>
    <m/>
    <m/>
    <m/>
    <m/>
    <m/>
    <m/>
    <m/>
    <m/>
    <m/>
    <s v="Limited Company"/>
    <m/>
    <s v="SME"/>
    <n v="10163120"/>
    <n v="689225"/>
    <m/>
    <n v="3"/>
    <n v="229742"/>
    <m/>
    <x v="25"/>
    <d v="2023-05-31T00:00:00"/>
    <d v="2019-01-29T00:00:00"/>
    <m/>
    <x v="29"/>
    <s v="Expired"/>
    <m/>
    <s v="N/A"/>
    <s v="N/A"/>
    <m/>
    <m/>
    <m/>
    <s v="Yes"/>
    <m/>
    <m/>
    <m/>
    <m/>
    <m/>
    <s v="Philippa Stylianides"/>
    <m/>
    <m/>
    <s v=""/>
    <s v="Professional Services and Consultants"/>
    <n v="3"/>
    <m/>
    <m/>
    <m/>
    <m/>
    <m/>
    <m/>
    <m/>
    <m/>
    <m/>
  </r>
  <r>
    <m/>
    <d v="2018-07-25T16:04:19"/>
    <d v="2018-07-25T16:00:52"/>
    <x v="35"/>
    <s v="ROOF/18/1/3/4/5/6"/>
    <s v="ROOF/18/1/3/4/5/6"/>
    <s v="Roof refurbishments"/>
    <m/>
    <s v="Competitive Tender Procedure"/>
    <m/>
    <s v="Tender"/>
    <m/>
    <m/>
    <m/>
    <m/>
    <m/>
    <m/>
    <m/>
    <s v="John Young"/>
    <m/>
    <s v="Finance and Economy"/>
    <s v="Place, Space and Leisure"/>
    <s v="Housing (Planned Maintenance)"/>
    <s v="Housing"/>
    <s v="Works"/>
    <s v="Roof/18/1/3/4/5/6 Roof refurbishments"/>
    <s v="B Ball Contractors Ltd"/>
    <s v="Unit 2"/>
    <s v="Brunswick Road"/>
    <s v="Brunswick Industrial Estate"/>
    <s v="Ashford"/>
    <s v="TN23 1EH"/>
    <m/>
    <s v="01233 628743"/>
    <s v="info@ballcontractors.co.uk"/>
    <m/>
    <m/>
    <m/>
    <m/>
    <m/>
    <m/>
    <m/>
    <m/>
    <m/>
    <s v="Limited Company"/>
    <m/>
    <s v="SME"/>
    <n v="4496427"/>
    <n v="635000"/>
    <m/>
    <n v="1"/>
    <n v="635000"/>
    <m/>
    <x v="26"/>
    <d v="2019-03-31T00:00:00"/>
    <d v="2017-05-01T00:00:00"/>
    <d v="2019-03-31T00:00:00"/>
    <x v="26"/>
    <s v="Expired"/>
    <m/>
    <m/>
    <m/>
    <m/>
    <m/>
    <m/>
    <s v="No"/>
    <m/>
    <m/>
    <m/>
    <m/>
    <m/>
    <s v="Sandra McGinnis"/>
    <n v="255"/>
    <m/>
    <s v=""/>
    <m/>
    <n v="3"/>
    <m/>
    <m/>
    <m/>
    <m/>
    <m/>
    <m/>
    <m/>
    <m/>
    <m/>
  </r>
  <r>
    <m/>
    <m/>
    <m/>
    <x v="36"/>
    <s v="WM/17/1"/>
    <m/>
    <s v="Water Mains  "/>
    <m/>
    <s v="Single Source Supplier"/>
    <m/>
    <s v="Single Source Process"/>
    <m/>
    <m/>
    <s v="Agreement"/>
    <m/>
    <m/>
    <m/>
    <m/>
    <s v="John Young"/>
    <m/>
    <s v="Finance and Economy"/>
    <s v="Place, Space and Leisure"/>
    <s v="Housing (Planned Maintenance)"/>
    <s v="Housing"/>
    <s v="Works"/>
    <m/>
    <s v="South East Water Ltd"/>
    <s v="Snodland"/>
    <m/>
    <m/>
    <m/>
    <s v="ME6 5AH"/>
    <m/>
    <m/>
    <m/>
    <m/>
    <m/>
    <m/>
    <m/>
    <m/>
    <m/>
    <m/>
    <m/>
    <m/>
    <s v="Limited Company"/>
    <m/>
    <s v="SME"/>
    <n v="2679874"/>
    <n v="600000"/>
    <m/>
    <n v="3"/>
    <n v="200000"/>
    <m/>
    <x v="27"/>
    <m/>
    <d v="2014-04-27T00:00:00"/>
    <d v="2018-04-26T00:00:00"/>
    <x v="30"/>
    <s v="Expired"/>
    <m/>
    <m/>
    <m/>
    <m/>
    <m/>
    <m/>
    <m/>
    <m/>
    <m/>
    <m/>
    <m/>
    <m/>
    <s v="John Young"/>
    <n v="210"/>
    <m/>
    <s v=""/>
    <m/>
    <n v="3"/>
    <m/>
    <m/>
    <m/>
    <m/>
    <m/>
    <m/>
    <m/>
    <m/>
    <m/>
  </r>
  <r>
    <m/>
    <d v="2018-08-21T16:03:17"/>
    <d v="2018-08-21T16:00:04"/>
    <x v="37"/>
    <m/>
    <m/>
    <s v="Management of Insurance claim excess"/>
    <m/>
    <m/>
    <m/>
    <s v="Fee"/>
    <m/>
    <m/>
    <m/>
    <m/>
    <m/>
    <m/>
    <m/>
    <s v="Mark Holroyde"/>
    <m/>
    <s v="Finance and Economy"/>
    <s v="Customer, Technology and Finance"/>
    <s v="Finance and IT  (Accountancy)"/>
    <s v="Finance and IT"/>
    <s v="Services"/>
    <s v="Insurance claim excess"/>
    <s v="Zurich Management Services - Excess"/>
    <s v="Zurich Municipal"/>
    <s v="Banking Operations"/>
    <s v="3000B Parkway, Whiteley"/>
    <s v="Fareham"/>
    <s v="PO15 7JZ"/>
    <m/>
    <m/>
    <s v="FINANCE.REMITTANCE.ADVICE@UK.ZURICH.COM"/>
    <m/>
    <m/>
    <m/>
    <m/>
    <m/>
    <m/>
    <m/>
    <m/>
    <m/>
    <s v="Limited Company"/>
    <m/>
    <s v="SME"/>
    <n v="2741053"/>
    <n v="592353"/>
    <s v="Tot value copied from annual"/>
    <n v="1"/>
    <n v="592352"/>
    <m/>
    <x v="16"/>
    <m/>
    <d v="2017-04-01T00:00:00"/>
    <d v="2020-02-29T00:00:00"/>
    <x v="31"/>
    <s v="Expired"/>
    <m/>
    <m/>
    <m/>
    <m/>
    <m/>
    <m/>
    <s v="No"/>
    <m/>
    <m/>
    <m/>
    <m/>
    <m/>
    <s v="Mark Holroyde"/>
    <n v="343"/>
    <m/>
    <m/>
    <m/>
    <n v="3"/>
    <m/>
    <m/>
    <m/>
    <m/>
    <m/>
    <m/>
    <m/>
    <m/>
    <m/>
  </r>
  <r>
    <m/>
    <m/>
    <m/>
    <x v="38"/>
    <m/>
    <m/>
    <s v="Port Health Interactive Live Information System (PHILIS)"/>
    <s v="Yes"/>
    <s v="Single Source Supplier"/>
    <m/>
    <s v="Single Source Process"/>
    <m/>
    <m/>
    <s v="PO (Purchase Order)"/>
    <m/>
    <s v="PO (Purchase Order)"/>
    <s v="Service Agreement"/>
    <s v="No"/>
    <s v="Robin Jones"/>
    <m/>
    <s v="Finance and Economy"/>
    <s v="Customer, Technology and Finance"/>
    <s v="Ashford Port Health Authority"/>
    <s v="IT"/>
    <s v="Services"/>
    <s v="Supply of the bespoke web based Port Health application called PHILIS (Port Health Interactive Live Information System), for the Ashford Port Health service to use while operating at the BCP"/>
    <s v="SCHPA"/>
    <s v="East Suffolk Council"/>
    <s v="East Suffolk House"/>
    <s v="Station Road"/>
    <s v="Melton"/>
    <s v="IP12 1RT"/>
    <s v="Dale Weeding"/>
    <s v="0845 646 1023"/>
    <s v="Dale.Weeding@scpha.gov.uk "/>
    <m/>
    <m/>
    <m/>
    <m/>
    <m/>
    <m/>
    <m/>
    <m/>
    <m/>
    <s v="Public Body"/>
    <m/>
    <s v="No"/>
    <m/>
    <n v="573680"/>
    <m/>
    <n v="3"/>
    <n v="173680"/>
    <m/>
    <x v="28"/>
    <m/>
    <d v="2020-06-01T00:00:00"/>
    <m/>
    <x v="32"/>
    <s v=""/>
    <m/>
    <s v="6 months"/>
    <d v="2023-12-01T00:00:00"/>
    <m/>
    <m/>
    <s v="2 MONTHS"/>
    <s v="No"/>
    <m/>
    <m/>
    <m/>
    <m/>
    <m/>
    <s v="Philippa Stylianides"/>
    <m/>
    <m/>
    <s v=""/>
    <s v="IT"/>
    <n v="3"/>
    <m/>
    <m/>
    <m/>
    <m/>
    <m/>
    <m/>
    <m/>
    <m/>
    <m/>
  </r>
  <r>
    <m/>
    <m/>
    <m/>
    <x v="39"/>
    <s v="VL/DM/19/1"/>
    <m/>
    <s v="Development Manager Services - Vicarage Lane"/>
    <s v="No"/>
    <s v="OJEU Public Tender"/>
    <m/>
    <s v="Open"/>
    <m/>
    <m/>
    <s v="Bespoke Terms and Conditions"/>
    <m/>
    <s v="Contract"/>
    <m/>
    <s v="No"/>
    <s v="Shaun Meyer"/>
    <m/>
    <s v="Finance and Economy"/>
    <s v="Place, Space and Leisure"/>
    <s v="Corporate Property and Projects"/>
    <s v="Environment Property and Recreation"/>
    <s v="Services"/>
    <s v="Provision of Development Management Services to deliver the Mixed use development in Ashford Town Centre and Vicarage Lane"/>
    <s v="Milligan Ltd "/>
    <s v="71 Wimpole Street"/>
    <m/>
    <m/>
    <s v="London"/>
    <s v="W1G 8AY"/>
    <s v="Mike Anderson"/>
    <s v="020 7297 4300"/>
    <s v="mike@milliganretail.com"/>
    <m/>
    <m/>
    <m/>
    <m/>
    <m/>
    <m/>
    <m/>
    <m/>
    <m/>
    <s v="Limited Company"/>
    <m/>
    <s v="SME"/>
    <n v="4360849"/>
    <n v="558045"/>
    <m/>
    <n v="3"/>
    <n v="186045"/>
    <m/>
    <x v="6"/>
    <m/>
    <d v="2019-04-01T00:00:00"/>
    <m/>
    <x v="33"/>
    <s v="Expired"/>
    <m/>
    <s v="N/A"/>
    <s v="N/A"/>
    <m/>
    <m/>
    <m/>
    <s v="Yes"/>
    <m/>
    <m/>
    <m/>
    <m/>
    <m/>
    <s v="Philippa Stylianides"/>
    <m/>
    <m/>
    <s v=""/>
    <s v="Professional Services and Consultants"/>
    <n v="3"/>
    <m/>
    <m/>
    <m/>
    <m/>
    <m/>
    <m/>
    <m/>
    <m/>
    <m/>
  </r>
  <r>
    <m/>
    <m/>
    <m/>
    <x v="40"/>
    <s v="LBINS/16/1"/>
    <m/>
    <s v="Litter Bins"/>
    <m/>
    <m/>
    <m/>
    <s v="Framework"/>
    <m/>
    <m/>
    <s v="Bespoke Terms and Conditions"/>
    <m/>
    <s v="Contract"/>
    <m/>
    <s v="No"/>
    <s v="Mark Goodman"/>
    <m/>
    <s v="Place and Space"/>
    <s v="Place, Space and Leisure"/>
    <s v="Environment &amp; Land Management"/>
    <s v="Environmental Land Management"/>
    <s v="Services"/>
    <s v="Bulk purchase of a specificied standard of litter bin"/>
    <s v="Leafield Environmental Ltd."/>
    <s v="Leafield Way"/>
    <s v="Leafield Industrial Estate"/>
    <m/>
    <s v="Corsham"/>
    <s v="SN13 9UD"/>
    <s v="Anne Maddox"/>
    <s v="01225 816502"/>
    <s v="anne-marie.maddox@leafield-environmental.com"/>
    <m/>
    <m/>
    <m/>
    <m/>
    <m/>
    <m/>
    <m/>
    <m/>
    <m/>
    <s v="Limited Company"/>
    <m/>
    <s v="SME"/>
    <n v="7405233"/>
    <n v="555884"/>
    <s v="Number of years based on values"/>
    <n v="5"/>
    <n v="185294.66666666666"/>
    <m/>
    <x v="29"/>
    <m/>
    <d v="2017-11-02T00:00:00"/>
    <d v="2020-02-29T00:00:00"/>
    <x v="34"/>
    <s v=""/>
    <m/>
    <s v="6 months"/>
    <d v="2023-04-30T00:00:00"/>
    <m/>
    <m/>
    <n v="1"/>
    <s v="Yes"/>
    <n v="1"/>
    <n v="24"/>
    <m/>
    <m/>
    <m/>
    <s v="Mark Goodman"/>
    <n v="31"/>
    <m/>
    <n v="24"/>
    <s v="Consumables and Materials"/>
    <n v="3"/>
    <m/>
    <m/>
    <m/>
    <m/>
    <m/>
    <m/>
    <m/>
    <m/>
    <m/>
  </r>
  <r>
    <m/>
    <m/>
    <m/>
    <x v="41"/>
    <m/>
    <m/>
    <s v="Repairs and Planned Maintenance to Corporate Property"/>
    <s v="Yes"/>
    <s v="Public Advert"/>
    <m/>
    <s v="Tender"/>
    <m/>
    <m/>
    <s v="JCT Contract"/>
    <m/>
    <m/>
    <m/>
    <m/>
    <s v="Paul McKenner"/>
    <m/>
    <s v="Finance and Economy"/>
    <s v="Place, Space and Leisure"/>
    <s v="Corporate Property and Projects"/>
    <s v="Environment and Land Management with Sports and Leisure Services"/>
    <s v="Works"/>
    <m/>
    <s v="B Ball Contractors Ltd"/>
    <s v="Unit 2"/>
    <s v="Brunswick Road"/>
    <s v="Brunswick Industrial Estate"/>
    <s v="Ashford"/>
    <s v="TN23 1EH"/>
    <m/>
    <m/>
    <m/>
    <m/>
    <m/>
    <m/>
    <m/>
    <m/>
    <m/>
    <m/>
    <m/>
    <m/>
    <s v="Limited Company"/>
    <m/>
    <s v="SME"/>
    <n v="4496427"/>
    <n v="500000"/>
    <m/>
    <n v="3"/>
    <n v="166666.66666666666"/>
    <m/>
    <x v="30"/>
    <m/>
    <d v="2012-12-02T00:00:00"/>
    <d v="2016-03-31T00:00:00"/>
    <x v="35"/>
    <s v="Expired"/>
    <m/>
    <m/>
    <m/>
    <m/>
    <m/>
    <m/>
    <s v="Yes"/>
    <m/>
    <n v="24"/>
    <m/>
    <m/>
    <m/>
    <s v="Paul McKenner"/>
    <n v="71"/>
    <m/>
    <n v="24"/>
    <m/>
    <n v="3"/>
    <m/>
    <m/>
    <m/>
    <m/>
    <m/>
    <m/>
    <m/>
    <m/>
    <m/>
  </r>
  <r>
    <m/>
    <d v="2018-07-19T13:57:00"/>
    <d v="2018-07-19T13:50:00"/>
    <x v="42"/>
    <s v="Abestos"/>
    <s v="Asbestos"/>
    <s v="Asbestos Surveys and Works"/>
    <m/>
    <s v="Competitive Tender Procedure"/>
    <m/>
    <s v="Framework"/>
    <m/>
    <m/>
    <s v="Framework Terms and Conditions"/>
    <m/>
    <s v="Framework"/>
    <m/>
    <m/>
    <s v="John Young"/>
    <m/>
    <s v="Finance and Economy"/>
    <s v="Place, Space and Leisure"/>
    <s v="Housing (Planned Maintenance)"/>
    <s v="Housing"/>
    <s v="Works"/>
    <s v="Asbestos Surveys and Works"/>
    <s v="Cablesheer (Asbestos) Ltd"/>
    <s v="Cablesheer House"/>
    <s v="Murray Road"/>
    <m/>
    <s v="Orpington"/>
    <s v="BR5 3QY"/>
    <m/>
    <s v="03300 249040"/>
    <s v="Info@Cablesheergroup.co.uk"/>
    <m/>
    <m/>
    <m/>
    <m/>
    <m/>
    <m/>
    <m/>
    <m/>
    <m/>
    <s v="Limited Company"/>
    <m/>
    <m/>
    <n v="4353201"/>
    <n v="500000"/>
    <m/>
    <m/>
    <n v="500000"/>
    <m/>
    <x v="31"/>
    <m/>
    <d v="2016-04-01T00:00:00"/>
    <d v="2018-03-31T00:00:00"/>
    <x v="8"/>
    <s v="Expired"/>
    <m/>
    <m/>
    <m/>
    <m/>
    <m/>
    <m/>
    <s v="No"/>
    <m/>
    <m/>
    <m/>
    <m/>
    <m/>
    <s v="John Young"/>
    <n v="24"/>
    <m/>
    <s v=""/>
    <m/>
    <n v="3"/>
    <m/>
    <m/>
    <m/>
    <m/>
    <m/>
    <m/>
    <m/>
    <m/>
    <m/>
  </r>
  <r>
    <m/>
    <m/>
    <m/>
    <x v="43"/>
    <m/>
    <m/>
    <s v="Grounds Maintenance - Vehicles"/>
    <s v="Recurring"/>
    <s v="Quotation"/>
    <m/>
    <s v="Third Party Framework Contract"/>
    <m/>
    <m/>
    <s v="Framework Terms and Conditions"/>
    <m/>
    <s v="Framework"/>
    <m/>
    <s v="No"/>
    <s v="James Laidlaw"/>
    <m/>
    <s v="Place and Space"/>
    <s v="Place, Space and Leisure"/>
    <s v="Enviromental and Land Management"/>
    <s v="Aspire"/>
    <s v="Supplies"/>
    <s v="Vehicles used to deliver grounds maintenance services"/>
    <s v="Kinto- Uk"/>
    <m/>
    <m/>
    <m/>
    <m/>
    <m/>
    <s v="Cathy Wheatley"/>
    <s v="08433 161 221"/>
    <s v="cathy.wheatley@kinto-uk.com"/>
    <m/>
    <m/>
    <m/>
    <m/>
    <m/>
    <m/>
    <m/>
    <m/>
    <m/>
    <s v="Limited Company"/>
    <m/>
    <s v="No"/>
    <n v="837940"/>
    <n v="493706.8"/>
    <m/>
    <n v="5"/>
    <n v="98741.36"/>
    <m/>
    <x v="32"/>
    <d v="2023-04-01T00:00:00"/>
    <d v="2021-04-01T00:00:00"/>
    <m/>
    <x v="36"/>
    <s v=""/>
    <m/>
    <s v="6 months"/>
    <d v="2026-10-01T00:00:00"/>
    <m/>
    <m/>
    <m/>
    <s v="No"/>
    <m/>
    <m/>
    <m/>
    <m/>
    <m/>
    <s v="Philippa Stylianides"/>
    <m/>
    <m/>
    <s v=""/>
    <s v="Vehicles"/>
    <s v="1 or 3 - if rented they go into 3"/>
    <m/>
    <s v="Yes"/>
    <m/>
    <m/>
    <m/>
    <m/>
    <m/>
    <m/>
    <m/>
  </r>
  <r>
    <m/>
    <m/>
    <m/>
    <x v="44"/>
    <m/>
    <m/>
    <s v="Refurbishment of 112 Beaver Lane (The Old Vicarage)"/>
    <s v="No"/>
    <s v="JCT Minor Works Contract"/>
    <m/>
    <s v="Tender"/>
    <m/>
    <m/>
    <s v="Bespoke Terms and Conditions"/>
    <m/>
    <s v="Contract"/>
    <m/>
    <s v="No"/>
    <s v="Darren Parrett"/>
    <m/>
    <s v="Finance and Economy"/>
    <s v="Place, Space and Leisure"/>
    <s v="Corporate Property and Projects"/>
    <s v="Environment and Land Management with Sports and Leisure Services"/>
    <s v="Works"/>
    <s v="The refurbishment of 112 Beaver Road (The Old Vicarage), Ashford, Kent to provide 8 units of temporary accommodation"/>
    <s v="Jenner Construction"/>
    <s v="Century House"/>
    <s v="Park Farm Road"/>
    <s v="Park Farm Industrial Estate"/>
    <s v="Folkestone"/>
    <s v="CT19 5DW"/>
    <s v="Michael Larnder"/>
    <s v="01303 255444"/>
    <s v="Mlarnder@jenner-group.co.uk"/>
    <m/>
    <m/>
    <m/>
    <m/>
    <m/>
    <m/>
    <m/>
    <m/>
    <m/>
    <s v="Limited Company"/>
    <m/>
    <s v="SME"/>
    <n v="6525101"/>
    <n v="465189"/>
    <m/>
    <m/>
    <n v="500000"/>
    <m/>
    <x v="33"/>
    <m/>
    <d v="2018-10-01T00:00:00"/>
    <m/>
    <x v="37"/>
    <s v="Expired"/>
    <m/>
    <m/>
    <m/>
    <m/>
    <m/>
    <m/>
    <s v="No"/>
    <m/>
    <m/>
    <m/>
    <m/>
    <m/>
    <s v="Philippa Stylianides"/>
    <m/>
    <m/>
    <s v=""/>
    <m/>
    <n v="3"/>
    <m/>
    <m/>
    <m/>
    <m/>
    <m/>
    <m/>
    <m/>
    <m/>
    <m/>
  </r>
  <r>
    <m/>
    <d v="2018-07-19T15:14:00"/>
    <d v="2018-07-19T12:52:00"/>
    <x v="45"/>
    <m/>
    <m/>
    <s v="Microsoft Enterprise Agreement &amp; Software supplier"/>
    <m/>
    <s v="Other"/>
    <s v="Framework"/>
    <s v="Framework"/>
    <m/>
    <m/>
    <s v="Framework Terms and Conditions"/>
    <m/>
    <s v="Framework"/>
    <m/>
    <m/>
    <s v="Robin Jones"/>
    <m/>
    <s v="Finance and Economy"/>
    <s v="Customer, Technology and Finance"/>
    <s v="Finance and IT (IT)"/>
    <s v="IT"/>
    <s v="Supplies"/>
    <s v="MS Enterprise Agreement for the MS license suite we use, and other software from MS and other suppliers."/>
    <s v="Phoenix Software Ltd"/>
    <s v="Bleinham House "/>
    <s v="York Road "/>
    <s v="Pocklington"/>
    <s v="York"/>
    <s v="YO42 1NS"/>
    <s v="Craig Hargreaves"/>
    <s v="01904 962200"/>
    <s v="criag-hargreaves@phoenixs.co.uk"/>
    <m/>
    <m/>
    <m/>
    <m/>
    <m/>
    <m/>
    <m/>
    <m/>
    <m/>
    <s v="Limited Company"/>
    <m/>
    <m/>
    <n v="2548628"/>
    <n v="450000"/>
    <m/>
    <m/>
    <n v="160000"/>
    <m/>
    <x v="16"/>
    <d v="2020-12-01T00:00:00"/>
    <d v="2017-04-01T00:00:00"/>
    <d v="2021-03-31T00:00:00"/>
    <x v="27"/>
    <s v=""/>
    <d v="2024-03-31T00:00:00"/>
    <s v="6 months"/>
    <d v="2023-11-30T00:00:00"/>
    <m/>
    <m/>
    <m/>
    <s v="No"/>
    <m/>
    <m/>
    <m/>
    <m/>
    <m/>
    <s v="Robin Jones"/>
    <n v="21"/>
    <m/>
    <s v=""/>
    <s v="IT"/>
    <n v="3"/>
    <m/>
    <m/>
    <m/>
    <m/>
    <m/>
    <m/>
    <m/>
    <m/>
    <m/>
  </r>
  <r>
    <m/>
    <m/>
    <m/>
    <x v="46"/>
    <s v="LBINS/16/1"/>
    <m/>
    <s v="Supply and Installation of Litter Bins within the Borough of Ashford, Kent"/>
    <m/>
    <s v="Framework (ESPO)"/>
    <m/>
    <s v="Tender"/>
    <m/>
    <m/>
    <s v="Contract"/>
    <m/>
    <m/>
    <m/>
    <m/>
    <s v="Mark Goodman"/>
    <m/>
    <s v="Place and Space"/>
    <s v="Place, Space and Leisure"/>
    <s v="Environment &amp; Land Management"/>
    <s v="Environment and Land Management with Sports and Leisure Services"/>
    <s v="Supplies"/>
    <m/>
    <m/>
    <m/>
    <m/>
    <m/>
    <m/>
    <m/>
    <m/>
    <m/>
    <m/>
    <m/>
    <m/>
    <m/>
    <m/>
    <m/>
    <m/>
    <m/>
    <m/>
    <m/>
    <m/>
    <m/>
    <m/>
    <m/>
    <n v="450000"/>
    <m/>
    <n v="1"/>
    <n v="450000"/>
    <m/>
    <x v="16"/>
    <m/>
    <d v="2017-04-01T00:00:00"/>
    <d v="2019-03-31T00:00:00"/>
    <x v="26"/>
    <s v="Expired"/>
    <m/>
    <m/>
    <m/>
    <m/>
    <m/>
    <m/>
    <m/>
    <m/>
    <m/>
    <m/>
    <m/>
    <m/>
    <s v="Mark Goodman"/>
    <n v="110"/>
    <m/>
    <s v=""/>
    <m/>
    <n v="3"/>
    <m/>
    <m/>
    <m/>
    <m/>
    <m/>
    <m/>
    <m/>
    <m/>
    <m/>
  </r>
  <r>
    <m/>
    <m/>
    <m/>
    <x v="47"/>
    <s v="WALL/20/1"/>
    <m/>
    <s v="Repointing of Brickwork to HRA Properties"/>
    <s v="Recurring (ongoing requirement and this will be tendered at the end of contract)"/>
    <s v="Single Source Supplier"/>
    <m/>
    <s v="Single Source Process"/>
    <m/>
    <m/>
    <s v="PO (Purchase Order)"/>
    <s v="Industry Standard Terms and Conditions"/>
    <s v="Contract"/>
    <m/>
    <s v="No"/>
    <s v="David Green"/>
    <m/>
    <s v="Chief Executive Office"/>
    <s v="Place, Space and Leisure"/>
    <s v="Housing"/>
    <s v="Housing"/>
    <s v="Works"/>
    <s v="As part of Decent homes criteria, the external walls to properties must be kept in good condition. When the lifecycle is reached, properties are inspected and any brickwork that has deteriorated is repaired â€“ this essentially involves repointing weathered walling but may also include replacing spalled bricks and or repairs to rendering."/>
    <s v="Key Pointing Ltd"/>
    <s v="Goodwood"/>
    <s v="Broomfield Road"/>
    <s v="Kingswood"/>
    <s v="Maidstone"/>
    <s v="ME17 3NY"/>
    <s v="Calvyn Pearce"/>
    <s v="01622 843161 "/>
    <s v="info@keypointing.co.uk"/>
    <m/>
    <m/>
    <m/>
    <m/>
    <m/>
    <m/>
    <m/>
    <m/>
    <m/>
    <s v="Limited Company"/>
    <m/>
    <s v="SME"/>
    <n v="5869377"/>
    <n v="447258"/>
    <m/>
    <m/>
    <n v="447258"/>
    <m/>
    <x v="34"/>
    <d v="2021-03-31T00:00:00"/>
    <d v="2019-07-06T00:00:00"/>
    <m/>
    <x v="38"/>
    <s v="Expired"/>
    <m/>
    <m/>
    <m/>
    <m/>
    <m/>
    <m/>
    <s v="No"/>
    <m/>
    <m/>
    <m/>
    <m/>
    <m/>
    <s v="Philippa Stylianides"/>
    <m/>
    <m/>
    <s v=""/>
    <m/>
    <n v="3"/>
    <m/>
    <m/>
    <m/>
    <m/>
    <m/>
    <m/>
    <m/>
    <s v="Bricks"/>
    <m/>
  </r>
  <r>
    <m/>
    <m/>
    <m/>
    <x v="48"/>
    <s v="2013-108836"/>
    <m/>
    <s v="Cleaning internal communal areas - blocks of council flats"/>
    <m/>
    <s v="Public Advert / OJEU"/>
    <m/>
    <s v="Tender"/>
    <m/>
    <m/>
    <s v="Agreement"/>
    <m/>
    <m/>
    <m/>
    <m/>
    <s v="Rebecca Sykes"/>
    <m/>
    <s v="Finance and Economy"/>
    <s v="Health and Wellbeing"/>
    <s v="Housing (Housing Landlord Services)"/>
    <s v="Housing"/>
    <s v="Services"/>
    <s v="Cleaning communal areas"/>
    <s v="Calibre Cleaning Ltd"/>
    <s v="Unit 20 Glenmore"/>
    <s v="Moat Way"/>
    <s v="Ashford"/>
    <s v="Kent"/>
    <s v="TN24 0TL"/>
    <m/>
    <m/>
    <m/>
    <m/>
    <m/>
    <m/>
    <m/>
    <m/>
    <m/>
    <m/>
    <m/>
    <m/>
    <s v="Limited Company"/>
    <m/>
    <s v="SME"/>
    <n v="3847626"/>
    <n v="491365.72"/>
    <m/>
    <n v="9"/>
    <n v="53125"/>
    <m/>
    <x v="35"/>
    <d v="2018-01-01T00:00:00"/>
    <d v="2013-07-01T00:00:00"/>
    <d v="2020-10-31T00:00:00"/>
    <x v="39"/>
    <s v=""/>
    <m/>
    <s v="Tendering"/>
    <m/>
    <s v="New tender published, once awarded will be a new entry. Extension agreed until 23/07"/>
    <m/>
    <m/>
    <s v="Yes"/>
    <m/>
    <n v="24"/>
    <m/>
    <m/>
    <m/>
    <s v="Rebecca Wilcox"/>
    <n v="189"/>
    <m/>
    <n v="24"/>
    <s v="Building Maintenance"/>
    <n v="3"/>
    <m/>
    <m/>
    <s v="Yes"/>
    <s v="Cleaning "/>
    <s v="Potential low skill, low pay. _x000a_Agency staff? Physically demanding"/>
    <m/>
    <m/>
    <m/>
    <m/>
  </r>
  <r>
    <m/>
    <d v="2018-07-18T16:25:00"/>
    <d v="2018-07-18T16:09:00"/>
    <x v="49"/>
    <m/>
    <m/>
    <s v="Parking Software Licences &amp; Maintenance"/>
    <m/>
    <s v="Other"/>
    <s v="purchsed in 2004 no info"/>
    <s v="Tender"/>
    <m/>
    <s v="as 4"/>
    <s v="Bespoke Terms and Conditions"/>
    <m/>
    <s v="Service Agreement"/>
    <m/>
    <m/>
    <s v="Mandy Cracknell"/>
    <m/>
    <s v="Law and Governance"/>
    <s v="Health and Wellbeing"/>
    <s v="Community Safety &amp; Wellbeing"/>
    <s v="Parking, Highways and Transportation"/>
    <s v="Services"/>
    <s v="Software licences, software support centre, hardware maintenance for Parking Gateway, Permit gateway and Rialto"/>
    <s v="Imperial Civil Enforcement Solutions"/>
    <s v="7 Hill Street"/>
    <m/>
    <m/>
    <s v="Bristol"/>
    <s v="BS1 5PU"/>
    <s v="Toby Bliss"/>
    <s v="07917 064378"/>
    <s v="toby@ices.imperial.co.uk"/>
    <m/>
    <m/>
    <m/>
    <m/>
    <m/>
    <m/>
    <s v="Imperial Support Team"/>
    <s v="0117 3116688"/>
    <s v="support@ices.imperial.co.uk"/>
    <s v="Limited Company"/>
    <m/>
    <s v="SME"/>
    <n v="2023383"/>
    <n v="408000"/>
    <m/>
    <n v="17"/>
    <n v="24000"/>
    <m/>
    <x v="36"/>
    <d v="2018-10-01T00:00:00"/>
    <d v="2003-10-04T00:00:00"/>
    <d v="2020-02-29T00:00:00"/>
    <x v="34"/>
    <s v=""/>
    <m/>
    <s v="6 months"/>
    <d v="2023-05-31T00:00:00"/>
    <m/>
    <s v="Annual review"/>
    <n v="3"/>
    <s v="Yes"/>
    <m/>
    <m/>
    <m/>
    <m/>
    <m/>
    <s v="Jennie Lewis"/>
    <n v="4"/>
    <m/>
    <s v=""/>
    <s v="IT"/>
    <n v="3"/>
    <m/>
    <m/>
    <m/>
    <m/>
    <m/>
    <m/>
    <m/>
    <m/>
    <m/>
  </r>
  <r>
    <m/>
    <d v="2018-07-18T15:43:00"/>
    <d v="2018-07-18T15:14:00"/>
    <x v="50"/>
    <s v="UK3-002"/>
    <m/>
    <s v="Ticket Machine Maintenance and Repair"/>
    <m/>
    <s v="Other"/>
    <s v="Maintains own product"/>
    <s v="Single Source Process"/>
    <m/>
    <s v="as 4"/>
    <s v="Bespoke Terms and Conditions"/>
    <m/>
    <s v="Service Agreement"/>
    <m/>
    <m/>
    <s v="Mandy Cracknell"/>
    <m/>
    <s v="Law and Governance"/>
    <s v="Health and Wellbeing"/>
    <s v="Community Safety &amp; Wellbeing"/>
    <s v="Safety and Wellbeing"/>
    <s v="Services"/>
    <s v="6 monthly proactive maintenance of ticket machines - support desk for machine problems - engineer attendance for reactive repairs"/>
    <s v="Flowbird"/>
    <s v="10 Willis Way"/>
    <m/>
    <m/>
    <s v="Poole"/>
    <s v="BH15 3SS"/>
    <s v="Anne Tinsley"/>
    <s v="07801 625423"/>
    <s v="atinsley@flowbird.com"/>
    <s v="Flowbird Support Team"/>
    <m/>
    <m/>
    <m/>
    <m/>
    <m/>
    <m/>
    <s v="0845 1117516"/>
    <s v="parkingsupport@flowbird.group"/>
    <s v="Limited Company"/>
    <m/>
    <s v="SME"/>
    <n v="4869035"/>
    <n v="400000"/>
    <m/>
    <n v="16"/>
    <n v="25000"/>
    <m/>
    <x v="37"/>
    <d v="2021-10-01T00:00:00"/>
    <d v="2004-10-01T00:00:00"/>
    <d v="2021-10-30T00:00:00"/>
    <x v="40"/>
    <s v="Expired"/>
    <m/>
    <m/>
    <m/>
    <m/>
    <s v="Reprocurement"/>
    <n v="3"/>
    <s v="Yes"/>
    <m/>
    <m/>
    <m/>
    <m/>
    <m/>
    <s v="Jennie Lewis"/>
    <n v="1"/>
    <m/>
    <s v=""/>
    <m/>
    <n v="3"/>
    <m/>
    <m/>
    <m/>
    <m/>
    <m/>
    <m/>
    <m/>
    <m/>
    <m/>
  </r>
  <r>
    <m/>
    <d v="2018-07-24T12:35:58"/>
    <d v="2018-07-24T11:10:52"/>
    <x v="51"/>
    <s v="TREAT/18/1"/>
    <s v="TREAT/18/1"/>
    <s v="Service and Repair of sewage treatment works and pumping stations in the borough of Ashford"/>
    <m/>
    <m/>
    <m/>
    <s v="Tender"/>
    <m/>
    <m/>
    <m/>
    <m/>
    <m/>
    <m/>
    <m/>
    <s v="John Young"/>
    <m/>
    <s v="Finance and Economy"/>
    <s v="Place, Space and Leisure"/>
    <s v="Housing (Planned Maintenance)"/>
    <s v="Housing"/>
    <s v="Works"/>
    <s v="Service and Repair of sewage treatment works and pumping stations in the borough of Ashford"/>
    <s v="Free Flow Ltd"/>
    <s v="Free Flow House"/>
    <s v="Epple Bay Avenue"/>
    <m/>
    <s v="Birchington"/>
    <s v="CT7 9HT"/>
    <m/>
    <s v="01843 848000"/>
    <s v="enquiries@freeflow.co.uk"/>
    <m/>
    <m/>
    <m/>
    <m/>
    <m/>
    <m/>
    <m/>
    <m/>
    <m/>
    <s v="Limited Company"/>
    <m/>
    <s v="SME"/>
    <n v="5356162"/>
    <n v="400000"/>
    <m/>
    <n v="3"/>
    <n v="133333.32999999999"/>
    <m/>
    <x v="38"/>
    <m/>
    <d v="2017-08-01T00:00:00"/>
    <d v="2021-03-31T00:00:00"/>
    <x v="18"/>
    <s v="Expired"/>
    <m/>
    <m/>
    <m/>
    <m/>
    <s v="Not In contract with Housing"/>
    <m/>
    <s v="No"/>
    <m/>
    <m/>
    <m/>
    <m/>
    <m/>
    <s v="Sandra McGinnis"/>
    <n v="251"/>
    <m/>
    <s v=""/>
    <m/>
    <n v="3"/>
    <m/>
    <m/>
    <m/>
    <m/>
    <m/>
    <m/>
    <m/>
    <m/>
    <m/>
  </r>
  <r>
    <m/>
    <m/>
    <m/>
    <x v="52"/>
    <m/>
    <s v="ABC_APH_2"/>
    <s v="Sampling Agreement APH &amp; KSS"/>
    <s v="Project"/>
    <s v="Other"/>
    <m/>
    <m/>
    <m/>
    <m/>
    <s v="Framework Terms and Conditions"/>
    <m/>
    <s v="Framework"/>
    <m/>
    <s v="No"/>
    <s v="Anthony Baldock"/>
    <m/>
    <s v="Chief Executive's Office"/>
    <s v="Health and Wellbeing"/>
    <s v="Ashford Port Health"/>
    <s v="Safety and Wellbeing"/>
    <s v="Services"/>
    <s v="Sampling of food and feed imports"/>
    <s v="Kent County Council"/>
    <s v="County Hall"/>
    <m/>
    <s v="Maidstone"/>
    <s v="Kent"/>
    <s v="ME14 1XQ"/>
    <s v="Mark Rolfe"/>
    <m/>
    <s v="mark.rolfe@kcc.gov.uk"/>
    <m/>
    <m/>
    <m/>
    <m/>
    <m/>
    <m/>
    <m/>
    <m/>
    <m/>
    <s v="Public Body"/>
    <m/>
    <s v="No"/>
    <m/>
    <n v="400000"/>
    <m/>
    <m/>
    <n v="80000"/>
    <m/>
    <x v="39"/>
    <d v="2023-04-01T00:00:00"/>
    <d v="2021-03-27T00:00:00"/>
    <m/>
    <x v="41"/>
    <s v=""/>
    <m/>
    <s v="6 months"/>
    <d v="2026-09-27T00:00:00"/>
    <m/>
    <m/>
    <n v="1"/>
    <s v="Yes"/>
    <n v="1"/>
    <m/>
    <m/>
    <m/>
    <m/>
    <s v="Philippa Stylianides"/>
    <m/>
    <m/>
    <s v=""/>
    <s v="Professional Services and Consultants"/>
    <n v="3"/>
    <m/>
    <m/>
    <m/>
    <m/>
    <m/>
    <m/>
    <m/>
    <m/>
    <m/>
  </r>
  <r>
    <m/>
    <m/>
    <m/>
    <x v="53"/>
    <s v="DT/17/1"/>
    <m/>
    <s v="Victoria Park &amp; Watercress Fields Parks for People Design Team"/>
    <s v="No"/>
    <s v="OJEU Public Tender"/>
    <m/>
    <s v="Open"/>
    <m/>
    <m/>
    <s v="Ashford general Terms and Conditions"/>
    <m/>
    <s v="Service Agreement"/>
    <m/>
    <s v="No"/>
    <s v="Emma Powell"/>
    <m/>
    <s v="Place and Space"/>
    <s v="Place, Space and Leisure"/>
    <s v="Culture"/>
    <s v="Culture"/>
    <s v="Services"/>
    <s v="Full design services from inception to delivery, hard and soft landscape, architectural. engineering and drainage"/>
    <s v="Allen Scott Landscape Architects"/>
    <s v="44 Newton Road"/>
    <s v="Tunbridge Wells"/>
    <m/>
    <s v="Kent"/>
    <s v="TN1 1RU"/>
    <s v="James Penney"/>
    <m/>
    <m/>
    <m/>
    <m/>
    <m/>
    <m/>
    <m/>
    <m/>
    <m/>
    <m/>
    <m/>
    <s v="Limited Company"/>
    <m/>
    <s v="SME"/>
    <n v="5425339"/>
    <n v="379726"/>
    <m/>
    <n v="3"/>
    <n v="100000"/>
    <m/>
    <x v="40"/>
    <d v="2023-05-01T00:00:00"/>
    <d v="2019-03-16T00:00:00"/>
    <m/>
    <x v="42"/>
    <s v=""/>
    <m/>
    <s v="N/A"/>
    <s v="N/A"/>
    <m/>
    <m/>
    <m/>
    <s v="Yes"/>
    <m/>
    <m/>
    <m/>
    <m/>
    <m/>
    <s v="Philippa Stylianides"/>
    <m/>
    <m/>
    <s v=""/>
    <s v="Professional Services and Consultants"/>
    <n v="3"/>
    <m/>
    <m/>
    <m/>
    <m/>
    <m/>
    <m/>
    <m/>
    <m/>
    <m/>
  </r>
  <r>
    <m/>
    <m/>
    <m/>
    <x v="54"/>
    <m/>
    <m/>
    <s v="Grounds Maintenance - Small Machinery"/>
    <m/>
    <s v="OJEU Public Tender"/>
    <m/>
    <s v="Tender"/>
    <m/>
    <m/>
    <s v="Ashford general Terms and Conditions"/>
    <m/>
    <s v="Contract"/>
    <m/>
    <m/>
    <s v="James Laidlaw"/>
    <m/>
    <s v="Place and Space"/>
    <s v="Place, Space and Leisure"/>
    <s v="Environment &amp; Land Management"/>
    <s v="Environment and Land Management with Sports and Leisure Services"/>
    <s v="Supplies"/>
    <s v="Provision of Small GM equipment "/>
    <s v="Ernest Doe and Sons Ltd"/>
    <s v="Whempstead Rd"/>
    <s v="Benington"/>
    <m/>
    <s v="Stevenage"/>
    <s v="SG2 7BZ"/>
    <s v="Paul Scarfe"/>
    <s v="01322 863285"/>
    <s v="paul.scarfe@ernestdoe.co.uk"/>
    <m/>
    <m/>
    <m/>
    <m/>
    <m/>
    <m/>
    <s v="Paul Scarfe"/>
    <s v="01322 863285"/>
    <s v="paul.scarfe@ernestdoe.co.uk"/>
    <s v="Limited Company"/>
    <m/>
    <s v="SME"/>
    <n v="431173"/>
    <n v="373750"/>
    <m/>
    <m/>
    <n v="15000"/>
    <m/>
    <x v="41"/>
    <m/>
    <d v="2015-10-01T00:00:00"/>
    <d v="2019-03-31T00:00:00"/>
    <x v="26"/>
    <s v="Expired"/>
    <m/>
    <m/>
    <m/>
    <m/>
    <m/>
    <n v="3"/>
    <s v="No"/>
    <m/>
    <m/>
    <m/>
    <m/>
    <m/>
    <s v="James Laidlaw"/>
    <n v="37"/>
    <s v="End Date was Ongoing"/>
    <s v=""/>
    <m/>
    <n v="3"/>
    <m/>
    <m/>
    <m/>
    <m/>
    <m/>
    <m/>
    <m/>
    <m/>
    <m/>
  </r>
  <r>
    <m/>
    <m/>
    <m/>
    <x v="55"/>
    <s v="KIT/17/5-8"/>
    <m/>
    <s v="Kitchen Refurbishment  "/>
    <m/>
    <s v="Shepway Framework"/>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364900"/>
    <m/>
    <n v="1"/>
    <n v="364900"/>
    <d v="2017-05-18T00:00:00"/>
    <x v="42"/>
    <m/>
    <d v="2016-05-22T00:00:00"/>
    <d v="2018-03-31T00:00:00"/>
    <x v="8"/>
    <s v="Expired"/>
    <m/>
    <m/>
    <m/>
    <m/>
    <m/>
    <m/>
    <s v="Yes"/>
    <m/>
    <n v="24"/>
    <m/>
    <m/>
    <m/>
    <s v="John Young"/>
    <n v="212"/>
    <m/>
    <n v="24"/>
    <m/>
    <n v="3"/>
    <m/>
    <m/>
    <m/>
    <m/>
    <m/>
    <m/>
    <m/>
    <m/>
    <m/>
  </r>
  <r>
    <m/>
    <m/>
    <m/>
    <x v="56"/>
    <m/>
    <m/>
    <s v="Overnight Lorry Parking Enforcement"/>
    <m/>
    <s v="Other means"/>
    <m/>
    <s v="Tender"/>
    <m/>
    <m/>
    <m/>
    <m/>
    <m/>
    <m/>
    <m/>
    <s v="Alison Oates"/>
    <m/>
    <s v="Law and Governance"/>
    <s v="Health and Wellbeing"/>
    <s v="Community Safety &amp; Wellbeing"/>
    <s v="Safety and Wellbeing"/>
    <s v="Services"/>
    <m/>
    <s v="London Parking Solutions Ltd"/>
    <s v="PO Box 319"/>
    <m/>
    <m/>
    <s v="Dartford"/>
    <s v="DA1 9EQ"/>
    <m/>
    <m/>
    <m/>
    <m/>
    <m/>
    <m/>
    <m/>
    <m/>
    <m/>
    <m/>
    <m/>
    <m/>
    <s v="Limited Company"/>
    <m/>
    <s v="SME"/>
    <n v="6414401"/>
    <n v="347500"/>
    <m/>
    <n v="2"/>
    <n v="173750"/>
    <m/>
    <x v="43"/>
    <m/>
    <d v="2016-10-30T00:00:00"/>
    <d v="2019-04-30T00:00:00"/>
    <x v="43"/>
    <s v="Expired"/>
    <m/>
    <m/>
    <m/>
    <m/>
    <m/>
    <m/>
    <m/>
    <m/>
    <m/>
    <m/>
    <m/>
    <m/>
    <s v="Jo Fox"/>
    <n v="154"/>
    <m/>
    <s v=""/>
    <m/>
    <n v="3"/>
    <m/>
    <m/>
    <m/>
    <m/>
    <m/>
    <m/>
    <m/>
    <m/>
    <m/>
  </r>
  <r>
    <m/>
    <m/>
    <m/>
    <x v="57"/>
    <s v="PL012021"/>
    <m/>
    <s v="Arcus Built Environment supply and implementation"/>
    <s v="Yes"/>
    <m/>
    <s v="G-Cloud Framework"/>
    <s v="Third Party Framework Contract"/>
    <m/>
    <m/>
    <s v="Framework Terms and Conditions"/>
    <m/>
    <s v="Framework"/>
    <m/>
    <s v="No"/>
    <s v="Simon Cole"/>
    <m/>
    <s v="Place and Space"/>
    <s v="Place, Space and Leisure"/>
    <s v="Planning and Development"/>
    <s v="Planning and Development"/>
    <s v="Services"/>
    <s v="Planning software and licenses"/>
    <s v="Arcus Global Ltd"/>
    <s v="Future Business Centre"/>
    <s v="Kings Hedges Road"/>
    <m/>
    <s v="Cambridge"/>
    <s v="CB4 2HY"/>
    <s v="Nick Howes"/>
    <s v="01223 811941"/>
    <s v="nick.howes@arcusglobal.com"/>
    <m/>
    <m/>
    <m/>
    <m/>
    <m/>
    <m/>
    <m/>
    <m/>
    <m/>
    <s v="Limited Company"/>
    <m/>
    <s v="SME"/>
    <n v="6946606"/>
    <n v="343970"/>
    <m/>
    <m/>
    <n v="55180"/>
    <m/>
    <x v="44"/>
    <d v="2024-03-01T00:00:00"/>
    <d v="2020-03-09T00:00:00"/>
    <m/>
    <x v="44"/>
    <s v=""/>
    <m/>
    <s v="6 months"/>
    <d v="2024-09-08T00:00:00"/>
    <m/>
    <m/>
    <s v="3 months"/>
    <s v="Yes"/>
    <m/>
    <m/>
    <m/>
    <m/>
    <m/>
    <s v="Philippa Stylianides"/>
    <m/>
    <m/>
    <s v=""/>
    <s v="IT"/>
    <n v="3"/>
    <m/>
    <s v="Yes"/>
    <m/>
    <m/>
    <m/>
    <m/>
    <m/>
    <m/>
    <m/>
  </r>
  <r>
    <m/>
    <m/>
    <m/>
    <x v="58"/>
    <s v="KIT/17/1-4"/>
    <m/>
    <s v="Kitchen Refurbishment  "/>
    <m/>
    <s v="Shepway Framework"/>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340300"/>
    <m/>
    <n v="1"/>
    <n v="340300"/>
    <d v="2017-05-05T00:00:00"/>
    <x v="42"/>
    <m/>
    <d v="2016-05-22T00:00:00"/>
    <d v="2018-03-31T00:00:00"/>
    <x v="8"/>
    <s v="Expired"/>
    <m/>
    <m/>
    <m/>
    <m/>
    <m/>
    <m/>
    <s v="Yes"/>
    <m/>
    <n v="24"/>
    <m/>
    <m/>
    <m/>
    <s v="John Young"/>
    <n v="211"/>
    <m/>
    <n v="24"/>
    <m/>
    <n v="3"/>
    <m/>
    <m/>
    <m/>
    <m/>
    <m/>
    <m/>
    <m/>
    <m/>
    <m/>
  </r>
  <r>
    <m/>
    <d v="2018-07-24T15:44:51"/>
    <d v="2018-07-24T12:36:19"/>
    <x v="59"/>
    <s v="INS/18/2-6"/>
    <s v="INS/18/2-6"/>
    <s v="Insulation Upgrade and Cladding Repairs"/>
    <m/>
    <s v="Competitive Tender Procedure"/>
    <m/>
    <s v="Tender"/>
    <m/>
    <m/>
    <s v="Ashford general Terms and Conditions"/>
    <m/>
    <s v="Contract"/>
    <m/>
    <m/>
    <s v="John Young"/>
    <m/>
    <s v="Finance and Economy"/>
    <s v="Place, Space and Leisure"/>
    <s v="Housing (Planned Maintenance)"/>
    <s v="Housing"/>
    <s v="Works"/>
    <s v="Insulation upgrade and cladding repairs"/>
    <s v="Ellipse Energy Ltd"/>
    <s v="Dock"/>
    <s v="75 Exploration Drive"/>
    <m/>
    <s v="Leicester"/>
    <s v="LE4 5NU"/>
    <m/>
    <s v="0116 402 7958"/>
    <s v="info@ellipseenergy.co.uk"/>
    <m/>
    <m/>
    <m/>
    <m/>
    <m/>
    <m/>
    <m/>
    <m/>
    <m/>
    <s v="Limited Company"/>
    <m/>
    <m/>
    <n v="7628574"/>
    <n v="315000"/>
    <m/>
    <m/>
    <n v="315000"/>
    <m/>
    <x v="45"/>
    <m/>
    <d v="2017-07-01T00:00:00"/>
    <d v="2018-12-31T00:00:00"/>
    <x v="45"/>
    <s v="Expired"/>
    <m/>
    <m/>
    <m/>
    <m/>
    <m/>
    <m/>
    <s v="No"/>
    <m/>
    <m/>
    <m/>
    <m/>
    <m/>
    <s v="Sandra McGinnis"/>
    <n v="252"/>
    <m/>
    <s v=""/>
    <m/>
    <n v="3"/>
    <m/>
    <m/>
    <m/>
    <m/>
    <m/>
    <m/>
    <m/>
    <m/>
    <m/>
  </r>
  <r>
    <m/>
    <m/>
    <m/>
    <x v="60"/>
    <m/>
    <m/>
    <s v="Grounds Maintenance - Vehicles"/>
    <m/>
    <s v="OJEU Public Tender"/>
    <m/>
    <s v="Tender"/>
    <m/>
    <m/>
    <s v="Ashford general Terms and Conditions"/>
    <m/>
    <s v="Contract"/>
    <m/>
    <m/>
    <s v="James Laidlaw"/>
    <m/>
    <s v="Place and Space"/>
    <s v="Place, Space and Leisure"/>
    <s v="Environment &amp; Land Management"/>
    <s v="Environment and Land Management with Sports and Leisure Services"/>
    <s v="Supplies"/>
    <s v="Provision of vehicles "/>
    <s v="SHB Hire Ltd"/>
    <s v="Chart Leacon Depot"/>
    <s v="Cobbs wood Industrial Estate"/>
    <s v="Brunswick Rd"/>
    <s v="Ashford "/>
    <s v="TN23 1EL"/>
    <s v="Richard Evans "/>
    <s v="01794 511458"/>
    <s v="r.evans@shb.co.uk'"/>
    <m/>
    <m/>
    <m/>
    <m/>
    <m/>
    <m/>
    <s v="Ben Oliver "/>
    <s v="01233 646555"/>
    <s v="ben.oliver@shb.co.uk"/>
    <s v="Limited Company"/>
    <m/>
    <s v="SME"/>
    <n v="1391731"/>
    <n v="310500"/>
    <m/>
    <n v="6"/>
    <n v="100000"/>
    <m/>
    <x v="41"/>
    <m/>
    <d v="2015-10-01T00:00:00"/>
    <d v="2021-09-01T00:00:00"/>
    <x v="46"/>
    <s v="Expired"/>
    <m/>
    <m/>
    <m/>
    <m/>
    <m/>
    <n v="1"/>
    <s v="No"/>
    <m/>
    <m/>
    <m/>
    <m/>
    <m/>
    <s v="James Laidlaw"/>
    <n v="35"/>
    <m/>
    <s v=""/>
    <m/>
    <n v="3"/>
    <m/>
    <m/>
    <m/>
    <m/>
    <m/>
    <m/>
    <m/>
    <m/>
    <m/>
  </r>
  <r>
    <m/>
    <m/>
    <m/>
    <x v="61"/>
    <m/>
    <m/>
    <s v="Maintenance of CHP"/>
    <s v="No"/>
    <m/>
    <m/>
    <s v="Tender"/>
    <m/>
    <m/>
    <s v="Formal Contract"/>
    <m/>
    <m/>
    <m/>
    <m/>
    <s v="Victoria Couper-Samways"/>
    <m/>
    <s v="Finance and Economy"/>
    <s v="Place, Space and Leisure"/>
    <s v="Corporate Property and Projects"/>
    <s v="Environment and Land Management with Sports and Leisure Services"/>
    <s v="Works"/>
    <s v="Maintenance of CHP"/>
    <s v="Cummins "/>
    <m/>
    <m/>
    <m/>
    <m/>
    <m/>
    <m/>
    <m/>
    <m/>
    <m/>
    <m/>
    <m/>
    <m/>
    <m/>
    <m/>
    <m/>
    <m/>
    <m/>
    <m/>
    <m/>
    <m/>
    <m/>
    <n v="300000"/>
    <m/>
    <n v="12"/>
    <n v="25000"/>
    <m/>
    <x v="35"/>
    <m/>
    <d v="2013-07-01T00:00:00"/>
    <d v="2026-07-01T00:00:00"/>
    <x v="47"/>
    <s v="Expired"/>
    <m/>
    <m/>
    <m/>
    <m/>
    <s v="Contract ended and was replaced by new contract with CHP"/>
    <m/>
    <m/>
    <m/>
    <m/>
    <m/>
    <m/>
    <m/>
    <s v="Paul McKenner"/>
    <n v="75"/>
    <m/>
    <s v=""/>
    <m/>
    <n v="3"/>
    <m/>
    <m/>
    <m/>
    <m/>
    <m/>
    <m/>
    <m/>
    <m/>
    <m/>
  </r>
  <r>
    <m/>
    <m/>
    <m/>
    <x v="62"/>
    <s v="DT/17/1"/>
    <m/>
    <s v="Victoria Park &amp; Watercress Fields: Parks for Design Team"/>
    <m/>
    <s v="Public Advert - Kent Business Portal/Contracts Finder"/>
    <m/>
    <s v="Tender"/>
    <m/>
    <m/>
    <s v="Services Contract"/>
    <m/>
    <m/>
    <m/>
    <m/>
    <s v="Emma Powell"/>
    <m/>
    <s v="Place and Space"/>
    <s v="Chief Executive"/>
    <s v="Culture"/>
    <s v="Economic Development"/>
    <s v="Services"/>
    <m/>
    <s v="Allen Scott Landscape Architects"/>
    <s v="44 Newton Road"/>
    <s v="Tunbridge Wells"/>
    <m/>
    <s v="Kent"/>
    <s v="TN1 1RU"/>
    <m/>
    <m/>
    <m/>
    <m/>
    <m/>
    <m/>
    <m/>
    <m/>
    <m/>
    <m/>
    <m/>
    <m/>
    <s v="Limited Company"/>
    <m/>
    <s v="SME"/>
    <n v="5425339"/>
    <n v="299726"/>
    <m/>
    <n v="1"/>
    <n v="299726"/>
    <m/>
    <x v="46"/>
    <m/>
    <d v="2017-03-16T00:00:00"/>
    <d v="2019-03-31T00:00:00"/>
    <x v="26"/>
    <s v="Expired"/>
    <m/>
    <m/>
    <m/>
    <m/>
    <m/>
    <m/>
    <m/>
    <m/>
    <m/>
    <m/>
    <m/>
    <m/>
    <s v="Emma Powell"/>
    <n v="105"/>
    <m/>
    <s v=""/>
    <m/>
    <n v="3"/>
    <m/>
    <m/>
    <m/>
    <m/>
    <m/>
    <m/>
    <m/>
    <m/>
    <m/>
  </r>
  <r>
    <m/>
    <m/>
    <m/>
    <x v="63"/>
    <m/>
    <s v="JRS/22/1"/>
    <s v="Replacement running track at the Julie Rose Stadium"/>
    <s v="Project"/>
    <s v="Quotation"/>
    <m/>
    <s v="Single Source Process"/>
    <m/>
    <m/>
    <s v="PO (Purchase Order)"/>
    <s v="Other"/>
    <s v="Contract"/>
    <s v="JCT Contract"/>
    <s v="No"/>
    <s v="Lee Craker"/>
    <m/>
    <s v="Solicitor to the Council and Monitoring Officer"/>
    <s v="Solicitor to the Council and Monitoring Officer"/>
    <s v="Environment and Land Management with Sports and Leisure Services"/>
    <s v="Environment and Land Management with Sports and Leisure Services"/>
    <s v="Works"/>
    <s v="Replacement running track at the Julie Rose Stadium"/>
    <s v="Smith Construction Limited "/>
    <s v="Station Road"/>
    <s v="Heckington"/>
    <s v="Sleaford"/>
    <s v="Lincolshire"/>
    <s v="NG34 9NE"/>
    <s v="Shaun Brown"/>
    <n v="7824118954"/>
    <s v="sbrown@smithsportscivils.co.uk"/>
    <m/>
    <m/>
    <m/>
    <m/>
    <m/>
    <m/>
    <m/>
    <m/>
    <m/>
    <s v="Limited Company"/>
    <m/>
    <s v="SME"/>
    <n v="2683844"/>
    <n v="361882.4"/>
    <m/>
    <m/>
    <n v="361882.4"/>
    <m/>
    <x v="47"/>
    <d v="2022-05-26T00:00:00"/>
    <d v="2021-02-28T00:00:00"/>
    <m/>
    <x v="48"/>
    <s v="Expired"/>
    <m/>
    <m/>
    <m/>
    <m/>
    <m/>
    <m/>
    <s v="No"/>
    <m/>
    <m/>
    <m/>
    <m/>
    <m/>
    <s v="Philippa Stylianides"/>
    <m/>
    <m/>
    <s v=""/>
    <m/>
    <n v="3"/>
    <m/>
    <m/>
    <s v="Yes"/>
    <s v="Construction"/>
    <s v="Physically demanding"/>
    <m/>
    <m/>
    <m/>
    <m/>
  </r>
  <r>
    <m/>
    <d v="2018-07-20T14:41:22"/>
    <d v="2018-07-20T13:41:24"/>
    <x v="64"/>
    <s v="PK001/17"/>
    <m/>
    <s v="Provision of Security Services"/>
    <m/>
    <s v="OJEU Public Tender"/>
    <m/>
    <s v="Tender"/>
    <m/>
    <m/>
    <s v="Ashford general Terms and Conditions"/>
    <m/>
    <s v="Service Agreement"/>
    <m/>
    <m/>
    <s v="Mandy Cracknell"/>
    <m/>
    <s v="Law and Governance"/>
    <s v="Health and Wellbeing"/>
    <s v="Community Safety &amp; Wellbeing"/>
    <s v="Parking, Highways and Transportation"/>
    <s v="Services"/>
    <s v="Gate opening and closing car parks, parks and gardens - Vehicle lock in releases - security patrols"/>
    <s v="Sight and Sound Security Solutions Ltd"/>
    <s v="North House"/>
    <s v="11 North Street"/>
    <m/>
    <s v="Ashford"/>
    <s v="TN24 8LF"/>
    <s v="Sophie Harper-Booth"/>
    <s v="01233 668670"/>
    <s v="sophiehb@sightandsoundsecurity.com"/>
    <m/>
    <m/>
    <m/>
    <m/>
    <m/>
    <m/>
    <s v="Sebastian Charlery"/>
    <s v="01233 668670"/>
    <s v="sebastiancharlery@sightandsoundsecurity.com"/>
    <s v="Limited Company"/>
    <m/>
    <s v="SME"/>
    <n v="5761963"/>
    <n v="289468.40000000002"/>
    <m/>
    <n v="5"/>
    <n v="55667"/>
    <m/>
    <x v="48"/>
    <d v="2019-07-01T00:00:00"/>
    <d v="2016-07-01T00:00:00"/>
    <d v="2020-06-30T00:00:00"/>
    <x v="49"/>
    <s v=""/>
    <m/>
    <s v="6 months"/>
    <d v="2022-09-30T00:00:00"/>
    <s v="Data collating underway. Expiry date extended from 31/03/23 for another 6 months to cover tender period"/>
    <s v="Annual review, Caroline agreed this could be extended by email."/>
    <m/>
    <s v="Yes"/>
    <n v="2"/>
    <n v="12"/>
    <n v="12"/>
    <m/>
    <m/>
    <s v="Jennie Lewis"/>
    <n v="44"/>
    <m/>
    <n v="24"/>
    <s v="Vehicles"/>
    <n v="3"/>
    <m/>
    <m/>
    <s v="Yes"/>
    <s v="Security"/>
    <m/>
    <m/>
    <m/>
    <m/>
    <m/>
  </r>
  <r>
    <m/>
    <m/>
    <m/>
    <x v="65"/>
    <s v="KIT/17/9"/>
    <m/>
    <s v="Void Kitchen Refurbishment  "/>
    <m/>
    <m/>
    <m/>
    <s v="Tender"/>
    <m/>
    <m/>
    <s v="Job tickets"/>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275000"/>
    <m/>
    <n v="1"/>
    <n v="275000"/>
    <m/>
    <x v="31"/>
    <m/>
    <d v="2016-04-01T00:00:00"/>
    <d v="2018-03-31T00:00:00"/>
    <x v="8"/>
    <s v="Expired"/>
    <m/>
    <m/>
    <m/>
    <m/>
    <m/>
    <m/>
    <m/>
    <m/>
    <m/>
    <m/>
    <m/>
    <m/>
    <s v="John Young"/>
    <n v="213"/>
    <m/>
    <s v=""/>
    <m/>
    <n v="3"/>
    <m/>
    <m/>
    <m/>
    <m/>
    <m/>
    <m/>
    <m/>
    <m/>
    <m/>
  </r>
  <r>
    <m/>
    <d v="2018-07-25T16:19:05"/>
    <d v="2018-07-25T16:11:19"/>
    <x v="66"/>
    <s v="WALL/18/1"/>
    <s v="WALL/18/1"/>
    <s v="External repairs to walls and associated works"/>
    <m/>
    <s v="Competitive Tender Procedure"/>
    <m/>
    <s v="Tender"/>
    <m/>
    <m/>
    <m/>
    <m/>
    <m/>
    <m/>
    <m/>
    <s v="John Young"/>
    <m/>
    <s v="Finance and Economy"/>
    <s v="Place, Space and Leisure"/>
    <s v="Housing (Planned Maintenance)"/>
    <s v="Housing"/>
    <s v="Works"/>
    <s v="External repairs to walls and associated works"/>
    <s v="Key Pointing Ltd"/>
    <s v="Goodwood"/>
    <s v="Broomfield Road"/>
    <s v="Kingswood"/>
    <s v="Maidstone"/>
    <s v="ME17 3NY"/>
    <m/>
    <s v="01622 843161"/>
    <m/>
    <m/>
    <m/>
    <m/>
    <m/>
    <m/>
    <m/>
    <m/>
    <m/>
    <m/>
    <s v="Limited Company"/>
    <m/>
    <s v="SME"/>
    <n v="5869377"/>
    <n v="273000"/>
    <m/>
    <m/>
    <n v="273000"/>
    <m/>
    <x v="49"/>
    <m/>
    <d v="2017-09-01T00:00:00"/>
    <d v="2018-12-31T00:00:00"/>
    <x v="45"/>
    <s v="Expired"/>
    <m/>
    <m/>
    <m/>
    <m/>
    <m/>
    <m/>
    <s v="No"/>
    <m/>
    <m/>
    <m/>
    <m/>
    <m/>
    <s v="Sandra McGinnis"/>
    <n v="256"/>
    <m/>
    <s v=""/>
    <m/>
    <n v="3"/>
    <m/>
    <m/>
    <m/>
    <m/>
    <m/>
    <m/>
    <m/>
    <m/>
    <m/>
  </r>
  <r>
    <m/>
    <m/>
    <m/>
    <x v="67"/>
    <m/>
    <m/>
    <s v="Revenues and Benefits (NPS) Software - M3 Public Protection "/>
    <s v="Yes"/>
    <s v="Third Party Framework"/>
    <s v="Recurring"/>
    <s v="Framework"/>
    <m/>
    <m/>
    <s v="Framework Terms and Conditions"/>
    <m/>
    <s v="Framework"/>
    <m/>
    <s v="Yes"/>
    <s v="Andrew Carney/Peter Budden"/>
    <m/>
    <s v="Finance and Economy"/>
    <s v="Customer, Technology and Finance"/>
    <s v="Finance and IT"/>
    <s v="Revenues and Benefits"/>
    <s v="Services"/>
    <s v="Revenues and Benefits NPS Software:"/>
    <s v="Northgate Public Services "/>
    <s v="Queens Court"/>
    <s v="Wimslow Road"/>
    <s v="Alderley Edge "/>
    <s v="Cheshire"/>
    <s v="SK9 7RR"/>
    <s v="Adrian Bancroft"/>
    <s v="(0)7976 111130"/>
    <s v="adrian.bancroft@northgateps.com"/>
    <m/>
    <m/>
    <m/>
    <m/>
    <m/>
    <m/>
    <m/>
    <m/>
    <m/>
    <s v="Limited Company"/>
    <m/>
    <s v="SME"/>
    <n v="968498"/>
    <n v="270343.05"/>
    <m/>
    <n v="5"/>
    <n v="54068.61"/>
    <d v="2021-06-01T00:00:00"/>
    <x v="11"/>
    <d v="2021-10-01T00:00:00"/>
    <d v="2019-10-01T00:00:00"/>
    <m/>
    <x v="50"/>
    <s v=""/>
    <m/>
    <s v="6 months"/>
    <d v="2025-05-31T00:00:00"/>
    <m/>
    <m/>
    <m/>
    <s v="No"/>
    <m/>
    <m/>
    <m/>
    <m/>
    <m/>
    <s v="Aymi Laws"/>
    <m/>
    <m/>
    <s v=""/>
    <s v="IT"/>
    <n v="3"/>
    <m/>
    <s v="Yes"/>
    <m/>
    <m/>
    <m/>
    <m/>
    <m/>
    <m/>
    <m/>
  </r>
  <r>
    <m/>
    <m/>
    <m/>
    <x v="68"/>
    <m/>
    <m/>
    <s v="Hybrid Mail, Digital and Transformational Communications"/>
    <s v="Yes"/>
    <s v="Third Party Framework"/>
    <m/>
    <s v="Framework"/>
    <m/>
    <m/>
    <s v="Framework Terms and Conditions"/>
    <m/>
    <s v="Framework"/>
    <m/>
    <s v="Yes"/>
    <s v="Andrew Carney/Peter Budden"/>
    <m/>
    <s v="Finance and Economy"/>
    <s v="Customer, Technology and Finance"/>
    <s v="Finance and IT (Revenues and Benefits)"/>
    <s v="Revenues and Benefits"/>
    <s v="Services"/>
    <s v="Revs and Bens Printing/Postage/E Billing"/>
    <s v="Virtual Mail Room Ltd"/>
    <s v="Maple House"/>
    <s v="11 Briar Road"/>
    <m/>
    <s v="Twickenham"/>
    <s v="TW2 6RB"/>
    <m/>
    <s v="020 8898 6565"/>
    <s v="accounts@vmailroom.co.uk"/>
    <m/>
    <m/>
    <m/>
    <m/>
    <m/>
    <m/>
    <m/>
    <m/>
    <m/>
    <s v="Limited Company"/>
    <m/>
    <s v="SME"/>
    <n v="6128647"/>
    <n v="270000"/>
    <n v="4"/>
    <n v="3"/>
    <n v="90000"/>
    <d v="2019-06-30T00:00:00"/>
    <x v="11"/>
    <d v="2022-10-01T00:00:00"/>
    <d v="2019-10-01T00:00:00"/>
    <m/>
    <x v="51"/>
    <s v=""/>
    <m/>
    <s v="6 months"/>
    <d v="2023-06-30T00:00:00"/>
    <m/>
    <m/>
    <m/>
    <m/>
    <m/>
    <m/>
    <m/>
    <m/>
    <m/>
    <s v="Aymi Laws"/>
    <m/>
    <m/>
    <m/>
    <s v="Courier and Postage"/>
    <n v="3"/>
    <m/>
    <m/>
    <m/>
    <m/>
    <m/>
    <m/>
    <m/>
    <m/>
    <m/>
  </r>
  <r>
    <m/>
    <m/>
    <m/>
    <x v="69"/>
    <m/>
    <m/>
    <s v="Senior Planning Officer "/>
    <s v="Yes"/>
    <s v="Single Source Supplier"/>
    <m/>
    <s v="Single Source Process"/>
    <m/>
    <m/>
    <s v="PO (Purchase Order)"/>
    <m/>
    <s v="PO (Purchase Order)"/>
    <m/>
    <s v="No"/>
    <s v="Lucy Holloway "/>
    <m/>
    <s v="Place and Space"/>
    <s v="Place, Space and Leisure"/>
    <s v="Planning &amp; Development"/>
    <s v="Planning and Development"/>
    <s v="Services"/>
    <s v="Interim support in order to cover senior / householder level work required as a result of both vacant posts and departure and pending departure of existing consultants "/>
    <s v="Credo Planning Ltd"/>
    <s v="7 Limes Road"/>
    <m/>
    <m/>
    <s v="Folkestone"/>
    <s v="CT19 4AU"/>
    <m/>
    <m/>
    <m/>
    <m/>
    <m/>
    <m/>
    <m/>
    <m/>
    <m/>
    <m/>
    <m/>
    <m/>
    <s v="Limited Company"/>
    <m/>
    <s v="SME"/>
    <n v="9351875"/>
    <n v="259000"/>
    <m/>
    <n v="3"/>
    <n v="57500"/>
    <m/>
    <x v="50"/>
    <d v="2019-11-01T00:00:00"/>
    <d v="2017-10-01T00:00:00"/>
    <d v="2020-02-29T00:00:00"/>
    <x v="52"/>
    <s v="Expired"/>
    <m/>
    <m/>
    <m/>
    <m/>
    <m/>
    <m/>
    <s v="No"/>
    <n v="1"/>
    <n v="6"/>
    <m/>
    <m/>
    <m/>
    <s v="Caroline Roberts"/>
    <m/>
    <m/>
    <m/>
    <m/>
    <n v="3"/>
    <s v="As per Lynn Freeland"/>
    <m/>
    <m/>
    <m/>
    <m/>
    <m/>
    <m/>
    <m/>
    <m/>
  </r>
  <r>
    <m/>
    <m/>
    <m/>
    <x v="70"/>
    <s v="DPPR-002"/>
    <m/>
    <s v="Dover Place Public Realm Phase 2"/>
    <s v="No"/>
    <s v="Public Advert - Kent Business Portal/Contracts Finder"/>
    <m/>
    <s v="Tender"/>
    <m/>
    <m/>
    <s v="NEC3 Engineering and Construction Short Contract"/>
    <m/>
    <m/>
    <m/>
    <m/>
    <s v="Martin Kempshall"/>
    <m/>
    <s v="Finance and Economy"/>
    <s v="Place, Space and Leisure"/>
    <s v="Corporate Property &amp; Projects (Project Delivery Team)"/>
    <s v="Environment and Land Management with Sports and Leisure Services"/>
    <s v="Works"/>
    <s v="Dover Place Public Realm - Phase 2"/>
    <s v="FM Conway Ltd"/>
    <s v="Conway House"/>
    <s v="Vestry Way"/>
    <m/>
    <s v="Sevenoaks"/>
    <s v="TN14 5EL"/>
    <m/>
    <m/>
    <m/>
    <m/>
    <m/>
    <m/>
    <m/>
    <m/>
    <m/>
    <m/>
    <m/>
    <m/>
    <s v="Limited Company"/>
    <m/>
    <s v="SME"/>
    <n v="706445"/>
    <n v="250000"/>
    <m/>
    <n v="1"/>
    <n v="250000"/>
    <m/>
    <x v="16"/>
    <m/>
    <d v="2017-04-01T00:00:00"/>
    <d v="2019-03-31T00:00:00"/>
    <x v="26"/>
    <s v="Expired"/>
    <m/>
    <m/>
    <m/>
    <m/>
    <m/>
    <m/>
    <m/>
    <m/>
    <m/>
    <m/>
    <m/>
    <m/>
    <s v="Martin Kempshall"/>
    <n v="86"/>
    <m/>
    <s v=""/>
    <m/>
    <n v="3"/>
    <m/>
    <m/>
    <m/>
    <m/>
    <m/>
    <m/>
    <m/>
    <m/>
    <m/>
  </r>
  <r>
    <m/>
    <m/>
    <m/>
    <x v="71"/>
    <s v="INS/18/2"/>
    <m/>
    <s v="Insulation Upgrade and Cladding repairs"/>
    <m/>
    <s v="Kent Business Portal/Contracts Finder"/>
    <m/>
    <s v="Tender"/>
    <m/>
    <m/>
    <s v="JCT Minor Works Contract"/>
    <m/>
    <m/>
    <m/>
    <m/>
    <s v="John Young"/>
    <m/>
    <s v="Finance and Economy"/>
    <s v="Place, Space and Leisure"/>
    <s v="Housing (Planned Maintenance)"/>
    <s v="Housing"/>
    <s v="Works"/>
    <m/>
    <m/>
    <m/>
    <m/>
    <m/>
    <m/>
    <m/>
    <m/>
    <m/>
    <m/>
    <m/>
    <m/>
    <m/>
    <m/>
    <m/>
    <m/>
    <m/>
    <m/>
    <m/>
    <m/>
    <m/>
    <m/>
    <m/>
    <n v="250000"/>
    <m/>
    <n v="1"/>
    <n v="250000"/>
    <m/>
    <x v="45"/>
    <m/>
    <d v="2017-07-01T00:00:00"/>
    <d v="2018-09-01T00:00:00"/>
    <x v="53"/>
    <s v="Expired"/>
    <m/>
    <m/>
    <m/>
    <m/>
    <m/>
    <m/>
    <m/>
    <m/>
    <m/>
    <m/>
    <m/>
    <m/>
    <s v="John Young"/>
    <n v="217"/>
    <m/>
    <s v=""/>
    <m/>
    <n v="3"/>
    <m/>
    <m/>
    <m/>
    <m/>
    <m/>
    <m/>
    <m/>
    <m/>
    <m/>
  </r>
  <r>
    <m/>
    <d v="2018-08-21T16:10:47"/>
    <d v="2018-08-21T16:09:10"/>
    <x v="72"/>
    <m/>
    <m/>
    <s v="Revs and Bens system"/>
    <m/>
    <m/>
    <m/>
    <s v="Tender"/>
    <m/>
    <m/>
    <m/>
    <m/>
    <s v="Contract"/>
    <m/>
    <m/>
    <s v="Peter Budden"/>
    <m/>
    <s v="Finance and Economy"/>
    <s v="Customer, Technology and Finance"/>
    <s v="Finance and IT (Revenues and Benefits)"/>
    <s v="Finance and IT"/>
    <s v="Services"/>
    <s v="Revs and Bens system"/>
    <s v="Northgate Public Services (Uk) Ltd"/>
    <s v="Peoplebuilding 2"/>
    <s v="Peoplebuilding Estate"/>
    <s v="Maylands Avenue"/>
    <s v="Hemel Hempstead"/>
    <s v="HP2 4NW"/>
    <m/>
    <s v="01442 232424"/>
    <s v="NPS.REMITTANCE@NORTHGATEPS.COM"/>
    <m/>
    <m/>
    <m/>
    <m/>
    <m/>
    <m/>
    <m/>
    <m/>
    <m/>
    <s v="Limited Company"/>
    <m/>
    <m/>
    <n v="968498"/>
    <n v="248997"/>
    <m/>
    <n v="3"/>
    <n v="82999"/>
    <m/>
    <x v="31"/>
    <m/>
    <d v="2016-04-01T00:00:00"/>
    <d v="2020-02-29T00:00:00"/>
    <x v="14"/>
    <s v="Expired"/>
    <m/>
    <m/>
    <m/>
    <m/>
    <m/>
    <m/>
    <s v="No"/>
    <m/>
    <m/>
    <m/>
    <m/>
    <m/>
    <s v="Peter Budden"/>
    <n v="346"/>
    <m/>
    <m/>
    <m/>
    <n v="3"/>
    <m/>
    <m/>
    <m/>
    <m/>
    <m/>
    <m/>
    <m/>
    <m/>
    <m/>
  </r>
  <r>
    <m/>
    <m/>
    <m/>
    <x v="73"/>
    <m/>
    <m/>
    <s v="PM/QS/EA -Vicarage Lane"/>
    <s v="No"/>
    <s v="Tender"/>
    <m/>
    <s v="Tender"/>
    <m/>
    <m/>
    <m/>
    <m/>
    <m/>
    <m/>
    <m/>
    <s v="Shaun Meyer"/>
    <m/>
    <s v="Finance and Economy"/>
    <s v="Place, Space and Leisure"/>
    <s v="Corporate Property and Projects"/>
    <s v="Environment Property and Recreation"/>
    <s v="Services"/>
    <s v="Provision of Project Management/Quantity Surveying and Employers Agent Services for Vicarage Lane "/>
    <s v="AECOM Limited"/>
    <s v="3rd Floor"/>
    <s v="Aldgate Tower"/>
    <s v="2 Leman Street"/>
    <s v="London"/>
    <s v="E1 8FA"/>
    <m/>
    <m/>
    <m/>
    <m/>
    <m/>
    <m/>
    <m/>
    <m/>
    <m/>
    <m/>
    <m/>
    <m/>
    <s v="Limited Company"/>
    <m/>
    <s v="SME"/>
    <n v="1846493"/>
    <n v="245900"/>
    <m/>
    <n v="4"/>
    <n v="62475"/>
    <m/>
    <x v="51"/>
    <m/>
    <d v="2018-12-02T00:00:00"/>
    <m/>
    <x v="33"/>
    <s v="Expired"/>
    <m/>
    <s v="N/A"/>
    <s v="N/A"/>
    <m/>
    <m/>
    <m/>
    <m/>
    <m/>
    <m/>
    <m/>
    <m/>
    <m/>
    <m/>
    <m/>
    <m/>
    <s v=""/>
    <s v="Professional Services and Consultants"/>
    <n v="3"/>
    <m/>
    <s v="Yes"/>
    <m/>
    <m/>
    <m/>
    <m/>
    <m/>
    <m/>
    <m/>
  </r>
  <r>
    <m/>
    <m/>
    <m/>
    <x v="74"/>
    <m/>
    <m/>
    <s v="Construction of Adley's Yard Car Park"/>
    <s v="Project"/>
    <s v="Single Source Supplier"/>
    <m/>
    <s v="Single Source Process"/>
    <m/>
    <m/>
    <s v="Bespoke Terms and Conditions"/>
    <m/>
    <s v="JCT Contract"/>
    <m/>
    <s v="No"/>
    <s v="Giles Holloway"/>
    <m/>
    <s v="Finance and Economy"/>
    <s v="Health and Wellbeing"/>
    <s v="Corporate Property and Projects"/>
    <s v="Housing"/>
    <s v="Services"/>
    <s v="Procurement of a hard surfaced, equipped car park as contractors proposals and clients performance specification."/>
    <s v="Gallagher Limited "/>
    <s v="Leitrim house"/>
    <s v="Little Preston"/>
    <s v="Aylesford"/>
    <s v="Maidstone"/>
    <s v="ME20 7NS"/>
    <s v="Keith Watkins"/>
    <s v="01622 716543"/>
    <s v="Keith.Watkins@gallagher-group.co.uk"/>
    <m/>
    <m/>
    <m/>
    <m/>
    <m/>
    <m/>
    <m/>
    <m/>
    <m/>
    <s v="Limited Company"/>
    <m/>
    <s v="SME"/>
    <n v="3797518"/>
    <n v="253017.21"/>
    <m/>
    <m/>
    <n v="253017.21"/>
    <m/>
    <x v="52"/>
    <m/>
    <d v="2021-04-25T00:00:00"/>
    <m/>
    <x v="54"/>
    <s v=""/>
    <m/>
    <s v="N/A"/>
    <s v="N/A"/>
    <s v="Job complete on site FAC to finish and retention to release next year about Feb 2024. PS"/>
    <m/>
    <m/>
    <s v="Yes"/>
    <n v="1"/>
    <m/>
    <m/>
    <m/>
    <m/>
    <s v="Philippa Stylianides"/>
    <m/>
    <m/>
    <s v=""/>
    <s v="Construction"/>
    <n v="3"/>
    <m/>
    <s v="Yes"/>
    <s v="Yes"/>
    <s v="Construction"/>
    <s v="Physically demanding"/>
    <m/>
    <m/>
    <m/>
    <m/>
  </r>
  <r>
    <m/>
    <m/>
    <m/>
    <x v="75"/>
    <s v="BATH/17/1-3"/>
    <m/>
    <s v="Bathroom refurbishment"/>
    <m/>
    <s v="Shepway Framework"/>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231480"/>
    <m/>
    <n v="1"/>
    <n v="231480"/>
    <d v="2017-06-08T00:00:00"/>
    <x v="53"/>
    <m/>
    <d v="2016-06-12T00:00:00"/>
    <d v="2018-03-31T00:00:00"/>
    <x v="8"/>
    <s v="Expired"/>
    <m/>
    <m/>
    <m/>
    <m/>
    <m/>
    <m/>
    <s v="Yes"/>
    <m/>
    <n v="24"/>
    <m/>
    <m/>
    <m/>
    <s v="John Young"/>
    <n v="198"/>
    <m/>
    <n v="24"/>
    <m/>
    <n v="3"/>
    <m/>
    <m/>
    <m/>
    <m/>
    <m/>
    <m/>
    <m/>
    <m/>
    <m/>
  </r>
  <r>
    <m/>
    <d v="2018-11-13T16:27:51"/>
    <d v="2018-11-13T16:12:41"/>
    <x v="76"/>
    <s v="LB/18/1"/>
    <m/>
    <s v="Supply of Litter Bins throughout the Borough of Ashford, Kent."/>
    <s v="Project"/>
    <s v="OJEU Public Tender"/>
    <m/>
    <s v="Third Party Framework Contract"/>
    <m/>
    <m/>
    <s v="Bespoke Terms and Conditions"/>
    <m/>
    <s v="Contract"/>
    <m/>
    <s v="No"/>
    <s v="Mark Goodman"/>
    <m/>
    <s v="Place and Space"/>
    <s v="Place, Space and Leisure"/>
    <s v="Environment &amp; Land Management"/>
    <s v="Environment and Land Management with Sports and Leisure Services"/>
    <s v="Supplies"/>
    <s v="Supply of Litter Bins"/>
    <s v="Leafield Environmental Ltd."/>
    <s v="Leafield Way"/>
    <s v="Leafield Industrial Estate"/>
    <m/>
    <s v="Corsham"/>
    <s v="SN13 9UD"/>
    <s v="Anne Maddox"/>
    <s v="01225 816502"/>
    <s v="anne-marie.maddox@leafield-environmental.com"/>
    <m/>
    <m/>
    <m/>
    <m/>
    <m/>
    <m/>
    <m/>
    <m/>
    <m/>
    <s v="Limited Company"/>
    <m/>
    <s v="SME"/>
    <n v="7405233"/>
    <n v="220500"/>
    <m/>
    <m/>
    <n v="73500"/>
    <m/>
    <x v="54"/>
    <d v="2021-11-30T00:00:00"/>
    <d v="2017-12-01T00:00:00"/>
    <d v="2021-11-30T00:00:00"/>
    <x v="18"/>
    <s v="Expired"/>
    <m/>
    <m/>
    <m/>
    <m/>
    <s v="Duplicate"/>
    <n v="1"/>
    <s v="Yes"/>
    <n v="1"/>
    <n v="24"/>
    <m/>
    <m/>
    <m/>
    <s v="Caroline Roberts"/>
    <m/>
    <m/>
    <n v="24"/>
    <m/>
    <n v="3"/>
    <m/>
    <m/>
    <m/>
    <m/>
    <m/>
    <m/>
    <m/>
    <m/>
    <m/>
  </r>
  <r>
    <m/>
    <m/>
    <m/>
    <x v="77"/>
    <s v="WALL/17/2"/>
    <m/>
    <s v="External Wall Insulation "/>
    <m/>
    <s v="Public Advert - South East Business Portal/Contracts Finder"/>
    <m/>
    <s v="Tender"/>
    <m/>
    <m/>
    <s v="JCT Minor Works Contract"/>
    <m/>
    <m/>
    <m/>
    <m/>
    <s v="John Young"/>
    <m/>
    <s v="Finance and Economy"/>
    <s v="Place, Space and Leisure"/>
    <s v="Housing (Planned Maintenance)"/>
    <s v="Housing"/>
    <s v="Works"/>
    <m/>
    <s v="Ellipse Energy Ltd"/>
    <s v="Dock"/>
    <s v="75 Exploration Drive"/>
    <m/>
    <s v="Leicester"/>
    <s v="LE4 5NU"/>
    <m/>
    <m/>
    <m/>
    <m/>
    <m/>
    <m/>
    <m/>
    <m/>
    <m/>
    <m/>
    <m/>
    <m/>
    <s v="Limited Company"/>
    <m/>
    <s v="SME"/>
    <n v="7628574"/>
    <n v="220000"/>
    <m/>
    <n v="1"/>
    <n v="220000"/>
    <m/>
    <x v="55"/>
    <m/>
    <d v="2015-04-01T00:00:00"/>
    <d v="2017-03-31T00:00:00"/>
    <x v="15"/>
    <s v="Expired"/>
    <m/>
    <m/>
    <m/>
    <m/>
    <m/>
    <m/>
    <s v="Yes"/>
    <m/>
    <n v="24"/>
    <m/>
    <m/>
    <m/>
    <s v="John Young"/>
    <n v="201"/>
    <m/>
    <n v="24"/>
    <m/>
    <n v="3"/>
    <m/>
    <m/>
    <m/>
    <m/>
    <m/>
    <m/>
    <m/>
    <m/>
    <m/>
  </r>
  <r>
    <m/>
    <m/>
    <m/>
    <x v="78"/>
    <m/>
    <m/>
    <s v="Employers Agent "/>
    <m/>
    <s v="Public Advert - South East Business Portal/Contracts Finder"/>
    <m/>
    <s v="Tender"/>
    <m/>
    <m/>
    <s v="RICS Contract"/>
    <m/>
    <m/>
    <m/>
    <m/>
    <s v="Giles Holloway"/>
    <m/>
    <s v="Finance and Economy"/>
    <s v="Health and Wellbeing"/>
    <s v="Corporate Property and Projects"/>
    <s v="Housing"/>
    <s v="Services"/>
    <s v="Employers Agent for the delivery of three sites"/>
    <s v="Pellings LLP"/>
    <s v="24 Widmore Road"/>
    <s v="Bromley"/>
    <m/>
    <s v="Kent"/>
    <s v="BR1 1RY"/>
    <m/>
    <m/>
    <m/>
    <m/>
    <m/>
    <m/>
    <m/>
    <m/>
    <m/>
    <m/>
    <m/>
    <m/>
    <s v="Partnership"/>
    <m/>
    <s v="SME"/>
    <n v="5469942"/>
    <n v="216935"/>
    <s v="Dates were blank - assumed ones entered"/>
    <n v="1"/>
    <n v="216935"/>
    <m/>
    <x v="16"/>
    <m/>
    <d v="2017-04-01T00:00:00"/>
    <d v="2021-03-31T00:00:00"/>
    <x v="55"/>
    <s v="Expired"/>
    <d v="2022-01-22T00:00:00"/>
    <s v="6 months"/>
    <d v="2022-10-01T00:00:00"/>
    <s v="Framework info sent to Giles' team- waiting for Giles and Daniel to send feedback.  This can fall off and new entry added."/>
    <m/>
    <m/>
    <m/>
    <m/>
    <m/>
    <m/>
    <m/>
    <m/>
    <s v="Paul McKenner"/>
    <n v="65"/>
    <m/>
    <s v=""/>
    <s v="Professional Services and Consultants"/>
    <n v="3"/>
    <m/>
    <m/>
    <m/>
    <m/>
    <m/>
    <m/>
    <m/>
    <m/>
    <m/>
  </r>
  <r>
    <m/>
    <m/>
    <m/>
    <x v="79"/>
    <s v="ASH/18/1"/>
    <m/>
    <s v="Delivery of the Ashford FOR inward investment campaign 2018-2020 for Ashford Borough Council"/>
    <s v="No"/>
    <s v="Public Advert - Kent Business Portal/Contracts Finder"/>
    <m/>
    <s v="Tender"/>
    <m/>
    <m/>
    <s v="Agreement"/>
    <m/>
    <m/>
    <m/>
    <m/>
    <s v="Andrew Osborne"/>
    <m/>
    <s v="Chief Executive  "/>
    <s v="Chief Executive"/>
    <s v="Corporate Policy, Economic Development and Communications"/>
    <s v="Economic Development"/>
    <s v="Services"/>
    <m/>
    <s v="Pillory Barn Design Ltd"/>
    <s v="The Maidstone Studios Vinters Park"/>
    <s v=" New Cut Road"/>
    <m/>
    <s v="Maidstone"/>
    <s v="ME14 5NZ "/>
    <m/>
    <m/>
    <m/>
    <m/>
    <m/>
    <m/>
    <m/>
    <m/>
    <m/>
    <m/>
    <m/>
    <m/>
    <s v="Limited Company"/>
    <m/>
    <m/>
    <n v="2802485"/>
    <n v="243000"/>
    <m/>
    <n v="5"/>
    <n v="53250"/>
    <m/>
    <x v="16"/>
    <d v="2020-06-01T00:00:00"/>
    <d v="2017-04-01T00:00:00"/>
    <d v="2021-03-01T00:00:00"/>
    <x v="16"/>
    <s v="Expired"/>
    <d v="2022-03-01T00:00:00"/>
    <s v="N/A"/>
    <s v="N/A"/>
    <s v="Not to be re-newed, bringing in-house"/>
    <s v="extra £22,000 + £30,000"/>
    <m/>
    <m/>
    <m/>
    <m/>
    <m/>
    <m/>
    <m/>
    <s v="Hannah Clayton Peck"/>
    <n v="56"/>
    <s v="End Date was Ongoing"/>
    <s v=""/>
    <s v="Professional Services and Consultants"/>
    <n v="3"/>
    <m/>
    <m/>
    <m/>
    <m/>
    <m/>
    <m/>
    <m/>
    <m/>
    <m/>
  </r>
  <r>
    <m/>
    <m/>
    <m/>
    <x v="80"/>
    <s v="STRUC/21/1"/>
    <m/>
    <s v="Piled Reinforced Concrete Raft Underpinning – Belmont Place and Noakes Meadow, Ashford, Kent"/>
    <s v="Project"/>
    <s v="Competitive Tender Procedure"/>
    <m/>
    <s v="Open"/>
    <m/>
    <m/>
    <s v="Ashford general Terms and Conditions"/>
    <m/>
    <s v="Contract"/>
    <m/>
    <s v="No"/>
    <s v="David Green"/>
    <m/>
    <s v="Place and Space"/>
    <s v="Health and Wellbeing"/>
    <s v="Housing"/>
    <s v="Housing"/>
    <s v="Works"/>
    <s v="Piled Reinforced Concrete Raft Underpinning – Belmont Place and Noakes Meadow, Ashford, Kent"/>
    <s v="Morcon Foundations Limited "/>
    <s v="Unit 2 Duffield Road Industrial Estate "/>
    <s v="Duffield Road"/>
    <s v="Little Eaton"/>
    <s v="Derby"/>
    <s v="DE21 5DR"/>
    <s v="Darren Bryan"/>
    <s v="01332 834 055 "/>
    <s v="post@morcon.co.uk"/>
    <m/>
    <m/>
    <m/>
    <m/>
    <m/>
    <m/>
    <m/>
    <m/>
    <m/>
    <s v="Limited Company"/>
    <m/>
    <s v="SME"/>
    <n v="2476134"/>
    <n v="210952"/>
    <m/>
    <m/>
    <n v="210952"/>
    <m/>
    <x v="56"/>
    <d v="2022-08-02T00:00:00"/>
    <d v="2021-04-19T00:00:00"/>
    <m/>
    <x v="56"/>
    <s v="Expired"/>
    <m/>
    <s v="N/A"/>
    <s v="N/A"/>
    <m/>
    <m/>
    <m/>
    <s v="No"/>
    <m/>
    <m/>
    <m/>
    <m/>
    <m/>
    <s v="Philippa Stylianides"/>
    <m/>
    <m/>
    <s v=""/>
    <s v="Construction"/>
    <n v="3"/>
    <m/>
    <m/>
    <m/>
    <m/>
    <m/>
    <m/>
    <m/>
    <m/>
    <m/>
  </r>
  <r>
    <m/>
    <m/>
    <m/>
    <x v="81"/>
    <s v="ROOF/17/2"/>
    <m/>
    <s v="Roof Refurbishment  "/>
    <m/>
    <s v="Public Advert - Kent Business Portal/Contracts Finder"/>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208000"/>
    <m/>
    <n v="1"/>
    <n v="208000"/>
    <d v="2017-09-26T00:00:00"/>
    <x v="57"/>
    <m/>
    <d v="2016-10-02T00:00:00"/>
    <d v="2018-03-02T00:00:00"/>
    <x v="57"/>
    <s v="Expired"/>
    <m/>
    <m/>
    <m/>
    <m/>
    <m/>
    <m/>
    <s v="Yes"/>
    <m/>
    <n v="24"/>
    <m/>
    <m/>
    <m/>
    <s v="John Young"/>
    <n v="204"/>
    <m/>
    <n v="24"/>
    <m/>
    <n v="3"/>
    <m/>
    <m/>
    <m/>
    <m/>
    <m/>
    <m/>
    <m/>
    <m/>
    <m/>
  </r>
  <r>
    <m/>
    <m/>
    <m/>
    <x v="82"/>
    <m/>
    <m/>
    <s v="Digital Customer Service Platform G-Cloud"/>
    <m/>
    <s v="Framework"/>
    <m/>
    <s v="Tender"/>
    <m/>
    <m/>
    <s v="Agreement"/>
    <m/>
    <m/>
    <m/>
    <m/>
    <s v="Ben Robinson"/>
    <m/>
    <s v="Law and Governance"/>
    <s v="Customer, Technology and Finance"/>
    <s v="HR &amp; Customer Services  "/>
    <s v="HR, Customer Services, Communications and Digitalisation"/>
    <s v="Services"/>
    <m/>
    <s v="Abavus Limited"/>
    <s v="7-8 The Shrubberies"/>
    <s v="George Lane"/>
    <s v="South Woodford"/>
    <s v="London"/>
    <s v="E18 1BD"/>
    <m/>
    <m/>
    <m/>
    <m/>
    <m/>
    <m/>
    <m/>
    <m/>
    <m/>
    <m/>
    <m/>
    <m/>
    <s v="Limited Company"/>
    <m/>
    <s v="SME"/>
    <n v="6082412"/>
    <n v="206847"/>
    <m/>
    <n v="4"/>
    <n v="51711.68"/>
    <m/>
    <x v="16"/>
    <m/>
    <d v="2017-04-01T00:00:00"/>
    <d v="2021-02-28T00:00:00"/>
    <x v="58"/>
    <s v="Expired"/>
    <d v="2022-01-01T00:00:00"/>
    <m/>
    <m/>
    <m/>
    <m/>
    <m/>
    <m/>
    <m/>
    <m/>
    <m/>
    <m/>
    <m/>
    <s v="Ben Robinson"/>
    <n v="219"/>
    <m/>
    <s v=""/>
    <m/>
    <n v="3"/>
    <m/>
    <m/>
    <m/>
    <m/>
    <m/>
    <m/>
    <m/>
    <m/>
    <m/>
  </r>
  <r>
    <m/>
    <m/>
    <m/>
    <x v="83"/>
    <m/>
    <m/>
    <s v="Cesspit emptying"/>
    <m/>
    <s v="Not Known"/>
    <m/>
    <s v="Tender"/>
    <m/>
    <m/>
    <s v="Formal Contract"/>
    <m/>
    <m/>
    <m/>
    <m/>
    <s v="David Green"/>
    <m/>
    <s v="Finance and Economy"/>
    <s v="Place, Space and Leisure"/>
    <s v="Housing (Planned Maintenance)"/>
    <s v="Housing"/>
    <s v="Works"/>
    <m/>
    <s v="Free Flow Ltd"/>
    <s v="Free Flow House"/>
    <s v="Epple Bay Avenue"/>
    <m/>
    <s v="Birchington"/>
    <s v="CT7 9HT"/>
    <m/>
    <m/>
    <m/>
    <m/>
    <m/>
    <m/>
    <m/>
    <m/>
    <m/>
    <m/>
    <m/>
    <m/>
    <s v="Limited Company"/>
    <m/>
    <s v="SME"/>
    <n v="5356162"/>
    <n v="200000"/>
    <m/>
    <n v="1"/>
    <n v="200000"/>
    <m/>
    <x v="13"/>
    <m/>
    <d v="2013-04-01T00:00:00"/>
    <d v="2015-03-31T00:00:00"/>
    <x v="59"/>
    <s v="Expired"/>
    <m/>
    <m/>
    <m/>
    <m/>
    <m/>
    <m/>
    <m/>
    <m/>
    <m/>
    <m/>
    <m/>
    <m/>
    <s v="David Green"/>
    <n v="111"/>
    <m/>
    <s v=""/>
    <m/>
    <n v="3"/>
    <m/>
    <m/>
    <m/>
    <m/>
    <m/>
    <m/>
    <m/>
    <m/>
    <m/>
  </r>
  <r>
    <m/>
    <m/>
    <m/>
    <x v="84"/>
    <s v="IHCPRS-001"/>
    <m/>
    <s v="International House Car Park Re-surfacing"/>
    <s v="No"/>
    <m/>
    <m/>
    <s v="Tender"/>
    <m/>
    <m/>
    <m/>
    <m/>
    <m/>
    <m/>
    <m/>
    <s v="Martin Kempshall"/>
    <m/>
    <s v="Finance and Economy"/>
    <s v="Place, Space and Leisure"/>
    <s v="Corporate Property &amp; Projects (Project Delivery Team)"/>
    <s v="Environment and Land Management with Sports and Leisure Services"/>
    <s v="Works"/>
    <s v="International House car park re-surfacing"/>
    <m/>
    <m/>
    <m/>
    <m/>
    <m/>
    <m/>
    <m/>
    <m/>
    <m/>
    <m/>
    <m/>
    <m/>
    <m/>
    <m/>
    <m/>
    <m/>
    <m/>
    <m/>
    <m/>
    <m/>
    <m/>
    <m/>
    <n v="200000"/>
    <m/>
    <n v="1"/>
    <n v="200000"/>
    <m/>
    <x v="16"/>
    <m/>
    <d v="2017-04-01T00:00:00"/>
    <d v="2019-03-31T00:00:00"/>
    <x v="26"/>
    <s v="Expired"/>
    <m/>
    <m/>
    <m/>
    <m/>
    <m/>
    <m/>
    <m/>
    <m/>
    <m/>
    <m/>
    <m/>
    <m/>
    <s v="Martin Kempshall"/>
    <n v="85"/>
    <m/>
    <s v=""/>
    <m/>
    <n v="3"/>
    <m/>
    <m/>
    <m/>
    <m/>
    <m/>
    <m/>
    <m/>
    <m/>
    <m/>
  </r>
  <r>
    <n v="496253280"/>
    <d v="2019-09-13T14:09:49"/>
    <d v="2019-09-13T14:31:55"/>
    <x v="85"/>
    <s v="ASB/19/1"/>
    <s v="2019/S 056-129781"/>
    <s v="Asbestos Surveying Services"/>
    <s v="Recurring"/>
    <s v="Other"/>
    <s v="National Framework Partnership"/>
    <s v="Third Party Framework Contract"/>
    <m/>
    <m/>
    <s v="Framework Terms and Conditions"/>
    <m/>
    <s v="Framework"/>
    <m/>
    <s v="Yes"/>
    <s v="David Green"/>
    <m/>
    <s v="Place and Space"/>
    <s v="Health and Wellbeing"/>
    <s v="Housing (Customer Services, Property and Income)"/>
    <s v="Housing"/>
    <s v="Services"/>
    <s v="Asbestos surveys and testing."/>
    <s v="Riverside Environmental Limited"/>
    <s v="Unit 12 Whiffens Farm"/>
    <s v="Clement Street"/>
    <m/>
    <s v="Hextable"/>
    <s v="BR8 7PQ"/>
    <s v="Che Tsang"/>
    <s v="01322 875730"/>
    <s v="che.tsang@riverside-es.com"/>
    <m/>
    <m/>
    <m/>
    <m/>
    <m/>
    <m/>
    <m/>
    <m/>
    <m/>
    <s v="Limited Company"/>
    <m/>
    <s v="SME"/>
    <n v="4620034"/>
    <n v="200000"/>
    <m/>
    <m/>
    <n v="40000"/>
    <m/>
    <x v="33"/>
    <d v="2024-09-30T00:00:00"/>
    <d v="2018-10-01T00:00:00"/>
    <d v="2024-09-30T00:00:00"/>
    <x v="12"/>
    <s v=""/>
    <m/>
    <s v="6 months"/>
    <d v="2024-04-30T00:00:00"/>
    <m/>
    <m/>
    <s v="Six"/>
    <s v="N/A"/>
    <m/>
    <m/>
    <m/>
    <m/>
    <n v="0"/>
    <s v="John Young"/>
    <m/>
    <m/>
    <s v=""/>
    <s v="Professional Services and Consultants"/>
    <n v="3"/>
    <m/>
    <s v="Yes"/>
    <m/>
    <m/>
    <m/>
    <m/>
    <m/>
    <m/>
    <m/>
  </r>
  <r>
    <m/>
    <m/>
    <m/>
    <x v="86"/>
    <m/>
    <m/>
    <s v="Tenterden Leisure Centre"/>
    <s v="Project"/>
    <s v="Single Source Supplier"/>
    <m/>
    <s v="Single Source Process"/>
    <m/>
    <m/>
    <s v="Framework Terms and Conditions"/>
    <m/>
    <s v="Contract"/>
    <m/>
    <s v="No"/>
    <s v="Paul Stanton"/>
    <m/>
    <s v="Fincance and Economy"/>
    <s v="Place, Space and Leisure"/>
    <s v="Corporate Property and Projects"/>
    <s v="Environment and Land Management with Sports and Leisure Services"/>
    <s v="Works"/>
    <s v="Removal and replacement of 3 no. pool filtration vessels and associated valves and pipework."/>
    <s v="Broadwater Technologies Limited"/>
    <s v="Unit 14-15 Northavon Business "/>
    <s v="Dean Road"/>
    <s v="Yate"/>
    <s v="Bristol"/>
    <s v="BS37 5NH"/>
    <s v="Lewis Care"/>
    <s v="07739 756037"/>
    <s v="lewis.care@broadwatertech.co.uk"/>
    <m/>
    <m/>
    <m/>
    <m/>
    <m/>
    <m/>
    <m/>
    <m/>
    <m/>
    <s v="Limited Company"/>
    <m/>
    <s v="SME"/>
    <n v="7335389"/>
    <n v="198000"/>
    <m/>
    <m/>
    <n v="198000"/>
    <m/>
    <x v="58"/>
    <d v="2022-06-03T00:00:00"/>
    <d v="2021-03-28T00:00:00"/>
    <m/>
    <x v="60"/>
    <s v="Expired"/>
    <m/>
    <m/>
    <m/>
    <m/>
    <m/>
    <m/>
    <s v="No"/>
    <m/>
    <m/>
    <m/>
    <m/>
    <m/>
    <s v="Philippa Stylianides"/>
    <m/>
    <m/>
    <s v=""/>
    <m/>
    <n v="3"/>
    <m/>
    <m/>
    <m/>
    <m/>
    <m/>
    <m/>
    <m/>
    <m/>
    <m/>
  </r>
  <r>
    <n v="272961683"/>
    <d v="2019-09-02T14:44:51"/>
    <d v="2019-09-02T15:00:29"/>
    <x v="87"/>
    <s v="PK001/19"/>
    <m/>
    <s v="Provision of Clamping Services SLA"/>
    <m/>
    <s v="Single Source Supplier"/>
    <m/>
    <s v="Single Source Process"/>
    <m/>
    <m/>
    <s v="Ashford general Terms and Conditions"/>
    <m/>
    <s v="Service Agreement"/>
    <m/>
    <s v="N/A"/>
    <s v="Catherine Darlington"/>
    <m/>
    <s v="Law and Governance"/>
    <s v="Health and Wellbeing"/>
    <s v="Community Safety &amp; Wellbeing"/>
    <s v="Parking, Highways and Transportation"/>
    <s v="Services"/>
    <s v="HGV Clamping and Release Services"/>
    <s v="London Parking Solutions Ltd"/>
    <s v="PO Box 319"/>
    <m/>
    <m/>
    <s v="Dartford"/>
    <s v="DA1 9EQ"/>
    <s v="Keith Dawson"/>
    <s v="08714844488"/>
    <s v="info@londonparkingsolutions.co.uk"/>
    <m/>
    <m/>
    <m/>
    <m/>
    <m/>
    <m/>
    <m/>
    <m/>
    <m/>
    <s v="Limited Company"/>
    <m/>
    <s v="SME"/>
    <s v="06414401"/>
    <n v="545410"/>
    <m/>
    <n v="4"/>
    <n v="112770"/>
    <m/>
    <x v="59"/>
    <d v="2020-03-18T00:00:00"/>
    <d v="2018-09-18T00:00:00"/>
    <d v="2020-09-17T00:00:00"/>
    <x v="61"/>
    <m/>
    <m/>
    <s v="Tendering"/>
    <m/>
    <s v="Tender documents in work, to be published in May"/>
    <s v="12 month trial. Reprocurement required ongoing contract exended from 17/09/2020-17/09/2021 £98,280.00. Looking to extend"/>
    <s v="30 days"/>
    <s v="N/A"/>
    <m/>
    <m/>
    <m/>
    <m/>
    <s v="20%"/>
    <s v="Jennie Lewis"/>
    <m/>
    <m/>
    <s v=""/>
    <s v="Vehicles"/>
    <n v="3"/>
    <m/>
    <m/>
    <s v="Yes"/>
    <s v="Security"/>
    <m/>
    <m/>
    <m/>
    <m/>
    <m/>
  </r>
  <r>
    <m/>
    <m/>
    <m/>
    <x v="88"/>
    <s v="FM/16/INT"/>
    <m/>
    <s v="Property Management with Facility Management Services (International House)"/>
    <s v="Yes"/>
    <s v="Public Advert - South East Business Portal/Contracts Finder"/>
    <m/>
    <s v="Tender"/>
    <m/>
    <m/>
    <m/>
    <m/>
    <m/>
    <m/>
    <m/>
    <s v="Alison Tickle"/>
    <m/>
    <s v="Finance and Economy"/>
    <s v="Place, Space and Leisure"/>
    <s v="Corporate Property and Projects"/>
    <s v="Environment Property and Recreation"/>
    <s v="Services"/>
    <s v="Property Management with Facility Management Services (International House)"/>
    <s v="Avison Young"/>
    <s v="7th Floor, 26 Finsbury Square"/>
    <m/>
    <m/>
    <s v="London"/>
    <s v="EC2A 1DS"/>
    <m/>
    <m/>
    <m/>
    <m/>
    <m/>
    <m/>
    <m/>
    <m/>
    <m/>
    <m/>
    <m/>
    <m/>
    <s v="Limited Company"/>
    <m/>
    <m/>
    <n v="6382509"/>
    <n v="250186"/>
    <m/>
    <s v="7 years"/>
    <n v="32282"/>
    <m/>
    <x v="60"/>
    <m/>
    <d v="2016-09-01T00:00:00"/>
    <d v="2020-08-01T00:00:00"/>
    <x v="62"/>
    <s v=""/>
    <m/>
    <s v="9 months"/>
    <d v="2023-08-01T00:00:00"/>
    <m/>
    <m/>
    <m/>
    <s v="No"/>
    <m/>
    <m/>
    <m/>
    <m/>
    <m/>
    <s v="Phil Bond"/>
    <n v="72"/>
    <m/>
    <s v=""/>
    <s v="Facilities Management"/>
    <n v="3"/>
    <s v="Again these were three year terms to run until 31st August 2020.  However following our earlier discussions earlier in the year regarding retendering for asset management of all of our assets we agreed to extend these contracts by a year, thereby ending on the 31st August 2021"/>
    <s v="Yes"/>
    <s v="Yes"/>
    <s v="Services (cleaning, facilites, security)"/>
    <m/>
    <m/>
    <m/>
    <m/>
    <m/>
  </r>
  <r>
    <m/>
    <d v="2018-08-21T16:08:52"/>
    <d v="2018-08-21T16:06:02"/>
    <x v="89"/>
    <m/>
    <m/>
    <s v="Daily &amp; Annual billing printing &amp; posting service"/>
    <m/>
    <s v="Quotation"/>
    <m/>
    <s v="Quotation"/>
    <m/>
    <m/>
    <m/>
    <m/>
    <s v="Service Agreement"/>
    <m/>
    <m/>
    <s v="Peter Budden"/>
    <m/>
    <s v="Finance and Economy"/>
    <s v="Customer, Technology and Finance"/>
    <s v="Finance and IT (Revenues and Benefits)"/>
    <s v="Finance and IT"/>
    <s v="Services"/>
    <s v="Revs and Bens Printing/Postage/E Billing"/>
    <s v="Virtual Mail Room Ltd"/>
    <s v="Maple House"/>
    <s v="11 Briar Road"/>
    <m/>
    <s v="Twickenham"/>
    <s v="TW2 6RB"/>
    <m/>
    <s v="020 8898 6565"/>
    <s v="accounts@vmailroom.co.uk"/>
    <m/>
    <m/>
    <m/>
    <m/>
    <m/>
    <m/>
    <m/>
    <m/>
    <m/>
    <s v="Limited Company"/>
    <m/>
    <s v="SME"/>
    <n v="6128647"/>
    <n v="192000"/>
    <s v="Tot / Annual Values swapped"/>
    <n v="4"/>
    <n v="48000"/>
    <d v="2016-07-01T00:00:00"/>
    <x v="61"/>
    <d v="2019-06-30T00:00:00"/>
    <d v="2015-07-01T00:00:00"/>
    <d v="2020-02-29T00:00:00"/>
    <x v="63"/>
    <s v="Expired"/>
    <m/>
    <m/>
    <m/>
    <m/>
    <m/>
    <m/>
    <s v="No"/>
    <m/>
    <m/>
    <m/>
    <m/>
    <m/>
    <s v="Peter Budden"/>
    <n v="345"/>
    <m/>
    <m/>
    <m/>
    <n v="3"/>
    <m/>
    <m/>
    <m/>
    <m/>
    <m/>
    <m/>
    <m/>
    <m/>
    <m/>
  </r>
  <r>
    <m/>
    <m/>
    <m/>
    <x v="90"/>
    <m/>
    <m/>
    <s v="Computer Hardware"/>
    <s v="Recurring"/>
    <s v="Framework _x000a_(ESEE ICT 2020)_x000a_"/>
    <m/>
    <s v="Framework"/>
    <m/>
    <m/>
    <s v="Framework Terms and Conditions"/>
    <m/>
    <s v="Framework"/>
    <m/>
    <s v="No"/>
    <s v="Robin Jones"/>
    <m/>
    <s v="Finance and Economy"/>
    <s v="Customer, Technology and Finance"/>
    <s v="Finance"/>
    <s v="IT"/>
    <s v="Supplies"/>
    <s v="Lease Laptops and Computer Hardware"/>
    <s v="Dell Corporation Limited"/>
    <s v="The Boulevard"/>
    <m/>
    <s v="Bracknell"/>
    <m/>
    <s v="RG12 1LF"/>
    <m/>
    <m/>
    <m/>
    <m/>
    <m/>
    <m/>
    <m/>
    <m/>
    <m/>
    <m/>
    <m/>
    <m/>
    <s v="Limited Company"/>
    <m/>
    <s v="No"/>
    <n v="2081367"/>
    <n v="191724.48"/>
    <m/>
    <m/>
    <n v="63908.160000000003"/>
    <m/>
    <x v="62"/>
    <m/>
    <d v="2020-07-01T00:00:00"/>
    <m/>
    <x v="64"/>
    <s v=""/>
    <m/>
    <s v="6 months"/>
    <d v="2024-01-01T00:00:00"/>
    <m/>
    <m/>
    <m/>
    <s v="No"/>
    <m/>
    <m/>
    <m/>
    <m/>
    <m/>
    <s v="Philippa Stylianides"/>
    <m/>
    <m/>
    <s v=""/>
    <s v="IT"/>
    <n v="3"/>
    <m/>
    <s v="Yes"/>
    <s v="Yes"/>
    <s v="Electronics"/>
    <m/>
    <m/>
    <m/>
    <m/>
    <m/>
  </r>
  <r>
    <m/>
    <m/>
    <m/>
    <x v="91"/>
    <s v="FM/16/PKML"/>
    <m/>
    <s v="Property Management with Facility Management Services (Park Mall)"/>
    <s v="Yes"/>
    <s v="Public Advert - South East Business Portal/Contracts Finder"/>
    <m/>
    <s v="Tender"/>
    <m/>
    <m/>
    <s v="Bespoke Terms and Conditions"/>
    <m/>
    <s v="Contract"/>
    <m/>
    <m/>
    <s v="Alison Tickle"/>
    <m/>
    <s v="Finance and Economy"/>
    <s v="Place, Space and Leisure"/>
    <s v="Corporate Property and Projects"/>
    <s v="Environment and Land Management with Sports and Leisure Services"/>
    <s v="Services"/>
    <s v="Property Management with Facility Management Services (Park Mall)"/>
    <s v="Stiles Harold Williams"/>
    <s v="Venture House"/>
    <s v="27-29 Glasshouse Street"/>
    <m/>
    <s v="London"/>
    <s v="W1B 5DF"/>
    <m/>
    <m/>
    <m/>
    <m/>
    <m/>
    <m/>
    <m/>
    <m/>
    <m/>
    <m/>
    <m/>
    <m/>
    <s v="Partnership"/>
    <m/>
    <s v="No"/>
    <n v="2393453"/>
    <n v="187500"/>
    <s v="Dates were blank - assumed ones entered"/>
    <n v="5"/>
    <n v="37500"/>
    <m/>
    <x v="60"/>
    <m/>
    <d v="2016-09-01T00:00:00"/>
    <d v="2020-08-01T00:00:00"/>
    <x v="65"/>
    <s v="Expired"/>
    <m/>
    <m/>
    <m/>
    <m/>
    <m/>
    <m/>
    <s v="No"/>
    <m/>
    <m/>
    <m/>
    <m/>
    <m/>
    <s v="Phil Bond"/>
    <n v="73"/>
    <m/>
    <s v=""/>
    <m/>
    <n v="3"/>
    <m/>
    <m/>
    <m/>
    <m/>
    <m/>
    <m/>
    <m/>
    <m/>
    <m/>
  </r>
  <r>
    <m/>
    <d v="2018-07-27T15:06:19"/>
    <d v="2018-07-27T15:04:24"/>
    <x v="92"/>
    <s v="KIT/18/2B"/>
    <s v="KIT/18/2B"/>
    <s v="Kitchen Refurbishments"/>
    <m/>
    <s v="Competitive Tender Procedure"/>
    <m/>
    <s v="Tender"/>
    <m/>
    <m/>
    <m/>
    <m/>
    <s v="Other"/>
    <s v="Continuation"/>
    <m/>
    <s v="John Young"/>
    <m/>
    <s v="Finance and Economy"/>
    <s v="Place, Space and Leisure"/>
    <s v="Housing (Planned Maintenance)"/>
    <s v="Housing"/>
    <s v="Works"/>
    <s v="Kitchen refurbishments"/>
    <s v="B Ball Contractors Ltd"/>
    <s v="Unit 2"/>
    <s v="Brunswick Road"/>
    <s v="Brunswick Industrial Estate"/>
    <s v="Ashford"/>
    <s v="TN23 1EH"/>
    <m/>
    <s v="01233 628743"/>
    <s v="info@ballcontractors.co.uk"/>
    <m/>
    <m/>
    <m/>
    <m/>
    <m/>
    <m/>
    <m/>
    <m/>
    <m/>
    <s v="Limited Company"/>
    <m/>
    <s v="SME"/>
    <n v="4496427"/>
    <n v="185000"/>
    <m/>
    <n v="1"/>
    <n v="185000"/>
    <m/>
    <x v="16"/>
    <m/>
    <d v="2017-04-01T00:00:00"/>
    <d v="2020-02-29T00:00:00"/>
    <x v="18"/>
    <s v="Expired"/>
    <m/>
    <m/>
    <m/>
    <m/>
    <s v="Terminated"/>
    <m/>
    <s v="No"/>
    <m/>
    <m/>
    <m/>
    <m/>
    <m/>
    <s v="Sandra McGinnis"/>
    <n v="267"/>
    <m/>
    <s v=""/>
    <m/>
    <n v="3"/>
    <m/>
    <m/>
    <m/>
    <m/>
    <m/>
    <m/>
    <m/>
    <m/>
    <m/>
  </r>
  <r>
    <m/>
    <m/>
    <m/>
    <x v="93"/>
    <m/>
    <m/>
    <s v="Canterbury City Council Valuation Services"/>
    <s v="Yes"/>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Canterbury City Council are to provide the following: Where appropriate, instructions will be carried out in compliance with RICS guidance and regulations valuation and Reports."/>
    <s v="Canterbury City Council"/>
    <s v="Military Road"/>
    <m/>
    <m/>
    <s v="Canterbury"/>
    <s v="CT1 1YW"/>
    <s v="Caroline Hicks/Peter Riley"/>
    <s v="01227 862000"/>
    <s v="caroline.hicks@canterbury.gov.uk"/>
    <m/>
    <m/>
    <m/>
    <m/>
    <m/>
    <m/>
    <m/>
    <m/>
    <m/>
    <s v="Public Company"/>
    <m/>
    <s v="SME "/>
    <n v="11732938"/>
    <n v="180000"/>
    <m/>
    <m/>
    <n v="60000"/>
    <m/>
    <x v="63"/>
    <m/>
    <d v="2019-01-04T00:00:00"/>
    <d v="2023-03-31T00:00:00"/>
    <x v="47"/>
    <s v="Expired"/>
    <m/>
    <m/>
    <m/>
    <m/>
    <s v="Dan Stone says no approval for this now- to be done internally"/>
    <m/>
    <s v="Yes"/>
    <m/>
    <m/>
    <m/>
    <m/>
    <m/>
    <m/>
    <m/>
    <m/>
    <s v=""/>
    <m/>
    <n v="3"/>
    <m/>
    <m/>
    <m/>
    <m/>
    <m/>
    <m/>
    <m/>
    <m/>
    <m/>
  </r>
  <r>
    <m/>
    <m/>
    <m/>
    <x v="94"/>
    <m/>
    <s v="ARC/19/1"/>
    <s v="Architect New Build 10 Sites"/>
    <s v="No"/>
    <s v="Competitive Tender Procedure"/>
    <m/>
    <s v="Open"/>
    <m/>
    <m/>
    <s v="Industry Standard Terms and Conditions"/>
    <m/>
    <s v="Contract"/>
    <m/>
    <s v="No"/>
    <s v="Giles Holloway"/>
    <m/>
    <s v="Finance and Economy"/>
    <s v="Health and Wellbeing"/>
    <s v="Corporate Property and Projects"/>
    <s v="Housing"/>
    <s v="Services"/>
    <s v="Architectural Services comprising RIBA Stages 0-3 plus Principle Designer Services"/>
    <s v="BPTW LLP "/>
    <s v="40 Norman Road"/>
    <s v="Greenwich"/>
    <s v="London"/>
    <m/>
    <s v="SE10 9QX"/>
    <s v="Neil Campbell"/>
    <s v="0208 312 8816"/>
    <s v="ncampbell@bptw.co.uk"/>
    <m/>
    <m/>
    <m/>
    <m/>
    <m/>
    <m/>
    <m/>
    <m/>
    <m/>
    <s v="Limited Company"/>
    <m/>
    <s v="SME"/>
    <s v="OC301697"/>
    <n v="178330"/>
    <m/>
    <n v="3"/>
    <n v="178330"/>
    <m/>
    <x v="64"/>
    <m/>
    <d v="2018-12-05T00:00:00"/>
    <m/>
    <x v="24"/>
    <s v=""/>
    <m/>
    <s v="N/A"/>
    <s v="N/A"/>
    <m/>
    <m/>
    <m/>
    <s v="No"/>
    <m/>
    <m/>
    <m/>
    <m/>
    <m/>
    <s v="Philippa Stylianides"/>
    <m/>
    <m/>
    <s v=""/>
    <s v="Professional Services and Consultants"/>
    <n v="3"/>
    <m/>
    <m/>
    <m/>
    <m/>
    <m/>
    <m/>
    <m/>
    <m/>
    <m/>
  </r>
  <r>
    <m/>
    <m/>
    <m/>
    <x v="95"/>
    <s v="BATH/17/4-5"/>
    <m/>
    <s v="Bathroom refurbishment"/>
    <m/>
    <s v="Shepway Framework"/>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178200"/>
    <m/>
    <n v="1"/>
    <n v="178200"/>
    <d v="2017-05-23T00:00:00"/>
    <x v="53"/>
    <m/>
    <d v="2016-06-12T00:00:00"/>
    <d v="2018-03-31T00:00:00"/>
    <x v="8"/>
    <s v="Expired"/>
    <m/>
    <m/>
    <m/>
    <m/>
    <m/>
    <m/>
    <s v="Yes"/>
    <m/>
    <n v="24"/>
    <m/>
    <m/>
    <m/>
    <s v="John Young"/>
    <n v="199"/>
    <m/>
    <n v="24"/>
    <m/>
    <n v="3"/>
    <m/>
    <m/>
    <m/>
    <m/>
    <m/>
    <m/>
    <m/>
    <m/>
    <m/>
  </r>
  <r>
    <n v="1127790540"/>
    <d v="2019-07-23T16:22:42"/>
    <d v="2019-07-23T16:27:07"/>
    <x v="96"/>
    <m/>
    <m/>
    <s v="Planning Support"/>
    <s v="Recurring"/>
    <s v="Single Source Supplier"/>
    <m/>
    <s v="Single Source Process"/>
    <m/>
    <m/>
    <s v="PO (Purchase Order)"/>
    <m/>
    <s v="PO (Purchase Order)"/>
    <m/>
    <s v="N/A"/>
    <s v="Lucy Holloway"/>
    <m/>
    <s v="Place and Space"/>
    <s v="Place, Space and Leisure"/>
    <s v="Planning &amp; Development"/>
    <s v="Planning and Development"/>
    <s v="Services"/>
    <s v="To provide planning support in both planning applications and enforcement"/>
    <s v="Tony Jarvis"/>
    <m/>
    <m/>
    <m/>
    <m/>
    <m/>
    <s v="Tony Jarvis"/>
    <m/>
    <m/>
    <m/>
    <m/>
    <m/>
    <m/>
    <m/>
    <m/>
    <m/>
    <m/>
    <m/>
    <s v="Limited Company"/>
    <m/>
    <s v="SME"/>
    <n v="2831315"/>
    <n v="178000"/>
    <m/>
    <m/>
    <n v="178000"/>
    <m/>
    <x v="65"/>
    <d v="2019-12-01T00:00:00"/>
    <d v="2018-03-25T00:00:00"/>
    <d v="2020-02-29T00:00:00"/>
    <x v="38"/>
    <s v="Expired"/>
    <m/>
    <m/>
    <m/>
    <m/>
    <m/>
    <m/>
    <s v="N/A"/>
    <m/>
    <m/>
    <m/>
    <m/>
    <m/>
    <s v="Caroline Roberts"/>
    <m/>
    <m/>
    <s v=""/>
    <m/>
    <n v="3"/>
    <m/>
    <m/>
    <m/>
    <m/>
    <m/>
    <m/>
    <m/>
    <m/>
    <m/>
  </r>
  <r>
    <m/>
    <d v="2018-07-27T15:04:05"/>
    <d v="2018-07-27T15:02:15"/>
    <x v="97"/>
    <s v="KIT/18/2A"/>
    <s v="KIT/18/2A"/>
    <s v="Kitchen Refurbishments"/>
    <m/>
    <s v="Competitive Tender Procedure"/>
    <m/>
    <s v="Tender"/>
    <m/>
    <m/>
    <m/>
    <m/>
    <s v="Other"/>
    <s v="Continuation"/>
    <m/>
    <s v="John Young"/>
    <m/>
    <s v="Finance and Economy"/>
    <s v="Place, Space and Leisure"/>
    <s v="Housing (Planned Maintenance)"/>
    <s v="Housing"/>
    <s v="Works"/>
    <s v="Kitchen refurbishments"/>
    <s v="B Ball Contractors Ltd"/>
    <s v="Unit 2"/>
    <s v="Brunswick Road"/>
    <s v="Brunswick Industrial Estate"/>
    <s v="Ashford"/>
    <s v="TN23 1EH"/>
    <m/>
    <s v="01233 628743"/>
    <s v="info@ballcontractors.co.uk"/>
    <m/>
    <m/>
    <m/>
    <m/>
    <m/>
    <m/>
    <m/>
    <m/>
    <m/>
    <s v="Limited Company"/>
    <m/>
    <s v="SME"/>
    <n v="4496427"/>
    <n v="175000"/>
    <m/>
    <n v="1"/>
    <n v="175000"/>
    <m/>
    <x v="16"/>
    <m/>
    <d v="2017-04-01T00:00:00"/>
    <d v="2020-02-29T00:00:00"/>
    <x v="18"/>
    <s v="Expired"/>
    <m/>
    <m/>
    <m/>
    <m/>
    <s v="Terminated"/>
    <m/>
    <s v="No"/>
    <m/>
    <m/>
    <m/>
    <m/>
    <m/>
    <s v="Sandra McGinnis"/>
    <n v="266"/>
    <m/>
    <s v=""/>
    <m/>
    <n v="3"/>
    <m/>
    <m/>
    <m/>
    <m/>
    <m/>
    <m/>
    <m/>
    <m/>
    <m/>
  </r>
  <r>
    <m/>
    <m/>
    <m/>
    <x v="98"/>
    <m/>
    <m/>
    <s v="Microsoft Volume Liscencing "/>
    <s v="Yes "/>
    <s v="Third Party Framework"/>
    <m/>
    <s v="Framework"/>
    <m/>
    <m/>
    <s v="Framework Terms and Conditions"/>
    <m/>
    <s v="Framework "/>
    <m/>
    <s v="No"/>
    <s v="Robin Jones"/>
    <m/>
    <s v="Finance and Economy"/>
    <s v="Customer, Technology and Finance"/>
    <s v="Finance and IT"/>
    <s v="Finance and IT"/>
    <s v="Services"/>
    <s v="Microsoft Volume Liscencing"/>
    <s v="Phoenix Software Ltd"/>
    <s v="Bleinham House "/>
    <s v="York Road "/>
    <s v="Pocklington"/>
    <s v="York"/>
    <s v="YO42 1NS"/>
    <m/>
    <m/>
    <m/>
    <m/>
    <m/>
    <m/>
    <m/>
    <m/>
    <m/>
    <m/>
    <m/>
    <m/>
    <s v="Limited Company"/>
    <m/>
    <s v="No"/>
    <n v="2548628"/>
    <n v="165813"/>
    <s v=","/>
    <m/>
    <m/>
    <m/>
    <x v="66"/>
    <m/>
    <d v="2020-02-18T00:00:00"/>
    <m/>
    <x v="66"/>
    <s v="Expired"/>
    <m/>
    <m/>
    <m/>
    <m/>
    <s v="Check the end date and value with Robin"/>
    <m/>
    <s v="Yes"/>
    <m/>
    <m/>
    <m/>
    <m/>
    <m/>
    <s v="Aymi Laws"/>
    <m/>
    <m/>
    <s v=""/>
    <m/>
    <n v="3"/>
    <m/>
    <m/>
    <m/>
    <m/>
    <m/>
    <m/>
    <m/>
    <m/>
    <m/>
  </r>
  <r>
    <m/>
    <m/>
    <m/>
    <x v="99"/>
    <m/>
    <m/>
    <s v="Orchard Housing solution software, support services &amp; hosting"/>
    <m/>
    <s v=" "/>
    <m/>
    <s v="Tender"/>
    <m/>
    <m/>
    <m/>
    <m/>
    <m/>
    <m/>
    <m/>
    <s v="John Young"/>
    <m/>
    <s v="Finance and Economy"/>
    <s v="Place, Space and Leisure"/>
    <s v="Housing"/>
    <s v="Housing"/>
    <s v="Services"/>
    <m/>
    <s v="Orchard Information Systems"/>
    <s v="3rd Floor"/>
    <s v="Central Square"/>
    <s v="Forth Street"/>
    <s v="Newcastle upon Tyne"/>
    <s v="NE1 3PJ"/>
    <m/>
    <m/>
    <m/>
    <m/>
    <m/>
    <m/>
    <m/>
    <m/>
    <m/>
    <m/>
    <m/>
    <m/>
    <s v="Limited Company"/>
    <m/>
    <s v="SME"/>
    <n v="1900078"/>
    <n v="163238"/>
    <m/>
    <n v="10"/>
    <n v="16323.8"/>
    <m/>
    <x v="12"/>
    <m/>
    <d v="2007-02-12T00:00:00"/>
    <d v="2020-02-29T00:00:00"/>
    <x v="38"/>
    <s v="Expired"/>
    <m/>
    <m/>
    <m/>
    <m/>
    <s v="Annual Renewal"/>
    <m/>
    <m/>
    <m/>
    <m/>
    <m/>
    <m/>
    <m/>
    <s v="John Young"/>
    <n v="129"/>
    <s v="End Date was Ongoing"/>
    <s v=""/>
    <m/>
    <n v="3"/>
    <m/>
    <m/>
    <m/>
    <m/>
    <m/>
    <m/>
    <m/>
    <m/>
    <m/>
  </r>
  <r>
    <m/>
    <d v="2018-07-25T16:30:01"/>
    <d v="2018-07-25T16:27:07"/>
    <x v="100"/>
    <s v="BATH/18/1B"/>
    <s v="BATH/18/1B"/>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161700"/>
    <m/>
    <n v="1"/>
    <n v="161700"/>
    <m/>
    <x v="16"/>
    <m/>
    <d v="2017-04-01T00:00:00"/>
    <d v="2018-08-31T00:00:00"/>
    <x v="67"/>
    <s v="Expired"/>
    <m/>
    <m/>
    <m/>
    <m/>
    <m/>
    <m/>
    <s v="No"/>
    <m/>
    <m/>
    <m/>
    <m/>
    <m/>
    <s v="Sandra McGinnis"/>
    <n v="258"/>
    <m/>
    <s v=""/>
    <m/>
    <n v="3"/>
    <m/>
    <m/>
    <m/>
    <m/>
    <m/>
    <m/>
    <m/>
    <m/>
    <m/>
  </r>
  <r>
    <m/>
    <d v="2018-07-20T16:17:08"/>
    <d v="2018-07-20T16:04:05"/>
    <x v="101"/>
    <m/>
    <m/>
    <s v="Kent Buying Consortium Cash Collection Contract"/>
    <m/>
    <s v="OJEU Public Tender"/>
    <m/>
    <s v="Tender"/>
    <m/>
    <m/>
    <s v="Bespoke Terms and Conditions"/>
    <m/>
    <s v="Contract"/>
    <m/>
    <m/>
    <s v="Mandy Cracknell"/>
    <m/>
    <s v="Law and Governance"/>
    <s v="Health and Wellbeing"/>
    <s v="Community Safety &amp; Wellbeing"/>
    <s v="Safety and Wellbeing"/>
    <s v="Services"/>
    <s v="Cash collection from ticket machines and premises plus coin deliveries"/>
    <s v="Contract Security Services Ltd"/>
    <s v="55 Challenger House"/>
    <s v="125 Gunnersby Lane"/>
    <m/>
    <s v="London"/>
    <s v="W3 8LH"/>
    <s v="Nigel Barlow"/>
    <s v="0208 992 9536"/>
    <s v="nigel@contrcatsecurity.co.uk"/>
    <m/>
    <m/>
    <m/>
    <m/>
    <m/>
    <m/>
    <s v="Kent depot"/>
    <s v="01622 882084"/>
    <s v="kent@contractsecurity.co.uk"/>
    <s v="Limited Company"/>
    <m/>
    <s v="SME"/>
    <n v="2461362"/>
    <n v="160000"/>
    <m/>
    <n v="5"/>
    <n v="32000"/>
    <m/>
    <x v="67"/>
    <m/>
    <d v="2016-02-08T00:00:00"/>
    <d v="2022-02-08T00:00:00"/>
    <x v="68"/>
    <s v="Expired"/>
    <m/>
    <m/>
    <m/>
    <m/>
    <s v="Company has ceased trading email received."/>
    <n v="3"/>
    <s v="Yes"/>
    <n v="2"/>
    <n v="12"/>
    <n v="12"/>
    <m/>
    <m/>
    <s v="Jennie  Lewis"/>
    <n v="53"/>
    <m/>
    <n v="24"/>
    <m/>
    <n v="3"/>
    <m/>
    <m/>
    <m/>
    <m/>
    <m/>
    <m/>
    <m/>
    <m/>
    <m/>
  </r>
  <r>
    <m/>
    <m/>
    <m/>
    <x v="102"/>
    <m/>
    <m/>
    <s v="Revenues and Benefits iWorld and Environmental Services M3 Business apps support and software"/>
    <m/>
    <m/>
    <m/>
    <s v="Tender"/>
    <m/>
    <m/>
    <m/>
    <m/>
    <m/>
    <m/>
    <m/>
    <s v="Peter Budden"/>
    <m/>
    <s v="Finance and Economy"/>
    <s v="Customer, Technology and Finance"/>
    <s v="Finance and IT (Revenues and Benefits)"/>
    <s v="Finance and IT"/>
    <s v="Services"/>
    <m/>
    <s v="Northgate Information Solutions"/>
    <s v="Peoplebuilding 2"/>
    <s v="Peoplebuilding Estate"/>
    <s v="Maylands Avenue"/>
    <s v="Hemel Hempstead"/>
    <s v="HP2 4NW"/>
    <m/>
    <m/>
    <m/>
    <m/>
    <m/>
    <m/>
    <m/>
    <m/>
    <m/>
    <m/>
    <m/>
    <m/>
    <s v="Limited Company"/>
    <m/>
    <s v="SME"/>
    <n v="6442582"/>
    <n v="157855.54999999999"/>
    <m/>
    <n v="1"/>
    <n v="157855.54999999999"/>
    <m/>
    <x v="16"/>
    <m/>
    <d v="2017-04-01T00:00:00"/>
    <d v="2019-03-31T00:00:00"/>
    <x v="26"/>
    <s v="Expired"/>
    <m/>
    <m/>
    <m/>
    <m/>
    <m/>
    <m/>
    <m/>
    <m/>
    <m/>
    <m/>
    <m/>
    <m/>
    <s v="Peter Budden"/>
    <n v="122"/>
    <m/>
    <s v=""/>
    <m/>
    <n v="3"/>
    <m/>
    <m/>
    <m/>
    <m/>
    <m/>
    <m/>
    <m/>
    <m/>
    <m/>
  </r>
  <r>
    <m/>
    <m/>
    <m/>
    <x v="103"/>
    <m/>
    <m/>
    <s v="MHR- iTrent HR &amp; Payroll system licence renewal"/>
    <m/>
    <s v="Single Source Supplier"/>
    <m/>
    <s v="Single Source Process"/>
    <m/>
    <m/>
    <m/>
    <m/>
    <m/>
    <m/>
    <m/>
    <s v="Michelle Pecci"/>
    <m/>
    <s v="Law and Governance"/>
    <s v="Customer, Technology and Finance"/>
    <s v="HR &amp; Customer Services"/>
    <s v="HR, Customer Services, Communications and Digitalisation"/>
    <s v="Services"/>
    <s v="MHR provide our HR &amp; Payroll system that we use for the ABC payroll as well as the SDC payroll.  We have been using the current system for 4 years and our current licence agreement is coming to an end.  It is proposed that we do not change the provider at this stage for the following reasons: a) Significant investment has gone into the system set up by both ABC and SDC and a change in provider would need further investment which would be a ‘sunk cost’ (i.e no value added above existing set up) b) The timescale to change provider for both ABC and SDC would be approximately 12 months to configure, migrate, test, parallel run and integrations £39k per annum for 4 years"/>
    <s v="MHR International UK Ltd"/>
    <s v="Peterbridge House"/>
    <s v="The Lakes"/>
    <m/>
    <s v="Northampton"/>
    <s v="NN4 7HB"/>
    <m/>
    <m/>
    <m/>
    <m/>
    <m/>
    <m/>
    <m/>
    <m/>
    <m/>
    <m/>
    <m/>
    <m/>
    <m/>
    <m/>
    <m/>
    <n v="1852206"/>
    <n v="156000"/>
    <m/>
    <n v="4"/>
    <n v="39000"/>
    <m/>
    <x v="68"/>
    <d v="2021-06-26T00:00:00"/>
    <d v="2017-06-26T00:00:00"/>
    <d v="2020-12-01T00:00:00"/>
    <x v="69"/>
    <s v="Expired"/>
    <m/>
    <m/>
    <m/>
    <m/>
    <s v="This will need a years procurement exercise check with Michelle Pecci on when she wants to start"/>
    <m/>
    <m/>
    <m/>
    <m/>
    <m/>
    <m/>
    <m/>
    <m/>
    <n v="273"/>
    <m/>
    <m/>
    <m/>
    <n v="3"/>
    <m/>
    <s v="Yes"/>
    <m/>
    <m/>
    <m/>
    <m/>
    <m/>
    <m/>
    <m/>
  </r>
  <r>
    <m/>
    <d v="2018-08-21T16:05:40"/>
    <d v="2018-08-21T16:03:26"/>
    <x v="104"/>
    <m/>
    <m/>
    <s v="Provision of Internal audit shared service"/>
    <m/>
    <m/>
    <m/>
    <s v="Fee"/>
    <m/>
    <m/>
    <m/>
    <m/>
    <s v="PO (Purchase Order)"/>
    <m/>
    <m/>
    <s v="Mark Godwin"/>
    <m/>
    <s v="Finance and Economy"/>
    <s v="Customer, Technology and Finance"/>
    <s v="Audit"/>
    <s v="Finance and IT"/>
    <s v="Services"/>
    <s v="Internal audit shared service"/>
    <s v="Maidstone Borough Council"/>
    <s v="Maidstone House"/>
    <s v="King Street"/>
    <m/>
    <s v="Maidstone"/>
    <s v="ME15 6JQ"/>
    <m/>
    <s v="01622 602167"/>
    <s v="accountsreceivable@maidstone.gov.uk"/>
    <m/>
    <m/>
    <m/>
    <m/>
    <m/>
    <m/>
    <m/>
    <m/>
    <m/>
    <s v="Public Body"/>
    <s v="LOCAL GOVERNMENT"/>
    <s v="No"/>
    <m/>
    <n v="155331"/>
    <m/>
    <n v="1"/>
    <n v="155331"/>
    <m/>
    <x v="16"/>
    <m/>
    <d v="2017-04-01T00:00:00"/>
    <d v="2020-02-29T00:00:00"/>
    <x v="18"/>
    <s v="Expired"/>
    <m/>
    <m/>
    <m/>
    <m/>
    <m/>
    <m/>
    <s v="No"/>
    <m/>
    <m/>
    <m/>
    <m/>
    <m/>
    <s v="Ben Lockwood"/>
    <n v="344"/>
    <m/>
    <m/>
    <m/>
    <n v="3"/>
    <m/>
    <m/>
    <m/>
    <m/>
    <m/>
    <m/>
    <m/>
    <m/>
    <m/>
  </r>
  <r>
    <m/>
    <m/>
    <m/>
    <x v="105"/>
    <s v="ROOF/17/4"/>
    <m/>
    <s v="Roof Refurbishment  "/>
    <m/>
    <m/>
    <m/>
    <s v="Tender"/>
    <m/>
    <m/>
    <m/>
    <m/>
    <m/>
    <m/>
    <m/>
    <s v="John Young"/>
    <m/>
    <s v="Finance and Economy"/>
    <s v="Place, Space and Leisure"/>
    <s v="Housing (Planned Maintenance)"/>
    <s v="Housing"/>
    <s v="Services"/>
    <m/>
    <s v="Specification to be prepared"/>
    <m/>
    <m/>
    <m/>
    <m/>
    <m/>
    <m/>
    <m/>
    <m/>
    <m/>
    <m/>
    <m/>
    <m/>
    <m/>
    <m/>
    <m/>
    <m/>
    <m/>
    <m/>
    <m/>
    <m/>
    <m/>
    <n v="155000"/>
    <m/>
    <n v="1"/>
    <n v="155000"/>
    <m/>
    <x v="31"/>
    <m/>
    <d v="2016-04-01T00:00:00"/>
    <d v="2018-03-31T00:00:00"/>
    <x v="8"/>
    <s v="Expired"/>
    <m/>
    <m/>
    <m/>
    <m/>
    <m/>
    <m/>
    <m/>
    <m/>
    <m/>
    <m/>
    <m/>
    <m/>
    <s v="John Young"/>
    <n v="206"/>
    <m/>
    <s v=""/>
    <m/>
    <n v="3"/>
    <m/>
    <m/>
    <m/>
    <m/>
    <m/>
    <m/>
    <m/>
    <m/>
    <m/>
  </r>
  <r>
    <m/>
    <m/>
    <m/>
    <x v="106"/>
    <s v="ROOF/17/5"/>
    <m/>
    <s v="Roof Refurbishment  "/>
    <m/>
    <m/>
    <m/>
    <s v="Tender"/>
    <m/>
    <m/>
    <m/>
    <m/>
    <m/>
    <m/>
    <m/>
    <s v="John Young"/>
    <m/>
    <s v="Finance and Economy"/>
    <s v="Place, Space and Leisure"/>
    <s v="Housing (Planned Maintenance)"/>
    <s v="Housing"/>
    <s v="Services"/>
    <m/>
    <s v="Specification to be prepared"/>
    <m/>
    <m/>
    <m/>
    <m/>
    <m/>
    <m/>
    <m/>
    <m/>
    <m/>
    <m/>
    <m/>
    <m/>
    <m/>
    <m/>
    <m/>
    <m/>
    <m/>
    <m/>
    <m/>
    <m/>
    <m/>
    <n v="155000"/>
    <m/>
    <n v="1"/>
    <n v="155000"/>
    <m/>
    <x v="31"/>
    <m/>
    <d v="2016-04-01T00:00:00"/>
    <d v="2018-03-31T00:00:00"/>
    <x v="8"/>
    <s v="Expired"/>
    <m/>
    <m/>
    <m/>
    <m/>
    <m/>
    <m/>
    <m/>
    <m/>
    <m/>
    <m/>
    <m/>
    <m/>
    <s v="John Young"/>
    <n v="207"/>
    <m/>
    <s v=""/>
    <m/>
    <n v="3"/>
    <m/>
    <m/>
    <m/>
    <m/>
    <m/>
    <m/>
    <m/>
    <m/>
    <m/>
  </r>
  <r>
    <m/>
    <m/>
    <m/>
    <x v="107"/>
    <s v="ROOF/17/3"/>
    <m/>
    <s v="Roof Refurbishment  "/>
    <m/>
    <m/>
    <m/>
    <s v="Tender"/>
    <m/>
    <m/>
    <m/>
    <m/>
    <m/>
    <m/>
    <m/>
    <s v="John Young"/>
    <m/>
    <s v="Finance and Economy"/>
    <s v="Place, Space and Leisure"/>
    <s v="Housing (Planned Maintenance)"/>
    <s v="Housing"/>
    <s v="Services"/>
    <m/>
    <s v="Specification to be prepared"/>
    <m/>
    <m/>
    <m/>
    <m/>
    <m/>
    <m/>
    <m/>
    <m/>
    <m/>
    <m/>
    <m/>
    <m/>
    <m/>
    <m/>
    <m/>
    <m/>
    <m/>
    <m/>
    <m/>
    <m/>
    <m/>
    <n v="153000"/>
    <m/>
    <n v="1"/>
    <n v="153000"/>
    <m/>
    <x v="31"/>
    <m/>
    <d v="2016-04-01T00:00:00"/>
    <d v="2018-03-31T00:00:00"/>
    <x v="8"/>
    <s v="Expired"/>
    <m/>
    <m/>
    <m/>
    <m/>
    <m/>
    <m/>
    <m/>
    <m/>
    <m/>
    <m/>
    <m/>
    <m/>
    <s v="John Young"/>
    <n v="205"/>
    <m/>
    <s v=""/>
    <m/>
    <n v="3"/>
    <m/>
    <m/>
    <m/>
    <m/>
    <m/>
    <m/>
    <m/>
    <m/>
    <m/>
  </r>
  <r>
    <m/>
    <m/>
    <m/>
    <x v="108"/>
    <m/>
    <m/>
    <s v="Choiced Based Lettings, HPA module, SAL module"/>
    <m/>
    <s v="Not Known"/>
    <m/>
    <s v="Tender"/>
    <m/>
    <m/>
    <s v="Scheme Agreement"/>
    <m/>
    <m/>
    <m/>
    <m/>
    <s v="Donna Michael"/>
    <m/>
    <s v="Finance and Economy"/>
    <s v="Place, Space and Leisure"/>
    <s v="Housing  "/>
    <s v="Housing"/>
    <s v="Services"/>
    <m/>
    <s v="Locata Housing Services"/>
    <s v="2nd floor"/>
    <s v="Jubilee House"/>
    <m/>
    <s v="Ruislip"/>
    <s v="HA4 7LF"/>
    <m/>
    <m/>
    <m/>
    <m/>
    <m/>
    <m/>
    <m/>
    <m/>
    <m/>
    <m/>
    <m/>
    <m/>
    <m/>
    <m/>
    <m/>
    <n v="4419315"/>
    <n v="150243.70000000001"/>
    <m/>
    <n v="10"/>
    <n v="15024.37"/>
    <d v="2008-07-28T00:00:00"/>
    <x v="69"/>
    <m/>
    <d v="2007-07-28T00:00:00"/>
    <d v="2018-07-28T00:00:00"/>
    <x v="70"/>
    <s v="Expired"/>
    <m/>
    <m/>
    <m/>
    <m/>
    <m/>
    <m/>
    <m/>
    <m/>
    <m/>
    <m/>
    <m/>
    <m/>
    <s v="Donna Michael"/>
    <n v="191"/>
    <m/>
    <s v=""/>
    <m/>
    <n v="3"/>
    <m/>
    <m/>
    <m/>
    <m/>
    <m/>
    <m/>
    <m/>
    <m/>
    <m/>
  </r>
  <r>
    <m/>
    <m/>
    <m/>
    <x v="109"/>
    <s v="SK/17/1"/>
    <m/>
    <s v="Supply of skips and disposal of waste"/>
    <m/>
    <s v="Other"/>
    <s v="Public Advert - SEBP/Contracts Finder"/>
    <s v="Tender"/>
    <m/>
    <m/>
    <s v="Ashford general Terms and Conditions"/>
    <m/>
    <s v="Service Agreement"/>
    <m/>
    <m/>
    <s v="James Laidlaw"/>
    <m/>
    <s v="Place and Space"/>
    <s v="Place, Space and Leisure"/>
    <s v="Environment &amp; Land Management"/>
    <s v="Aspire"/>
    <s v="Supplies"/>
    <s v="Supply of Skips "/>
    <s v="Veolia Waste Management"/>
    <s v="8th Floor"/>
    <s v="210 Pentonville Road"/>
    <m/>
    <s v="London"/>
    <s v="N11 9JY"/>
    <s v="Andrew Head "/>
    <s v="07825 609221"/>
    <s v="andrew.head@veolia.com"/>
    <m/>
    <m/>
    <m/>
    <m/>
    <m/>
    <m/>
    <s v="Andrew Head "/>
    <s v="07825 609221"/>
    <s v="andrew.head@veolia.com"/>
    <s v="Limited Company"/>
    <m/>
    <s v="SME"/>
    <n v="806128"/>
    <n v="150000"/>
    <m/>
    <m/>
    <n v="30000"/>
    <m/>
    <x v="70"/>
    <m/>
    <d v="2016-08-01T00:00:00"/>
    <d v="2022-07-31T00:00:00"/>
    <x v="16"/>
    <s v="Expired"/>
    <m/>
    <m/>
    <m/>
    <s v="Should have contract in place soon !   31.03.23 is not the correct date and value needs to be amended PS. New entry to be added when contract signed."/>
    <m/>
    <n v="6"/>
    <s v="No"/>
    <m/>
    <m/>
    <m/>
    <m/>
    <m/>
    <s v="James Laidlaw"/>
    <n v="40"/>
    <m/>
    <s v=""/>
    <s v="Consumables and Materials"/>
    <n v="3"/>
    <m/>
    <s v="Yes"/>
    <s v="Yes"/>
    <s v="Waste"/>
    <s v="Potential low skill, low pay, physically demanding"/>
    <m/>
    <m/>
    <m/>
    <m/>
  </r>
  <r>
    <m/>
    <m/>
    <m/>
    <x v="110"/>
    <m/>
    <m/>
    <s v="Void properties within our commercial property portfolio"/>
    <s v="No"/>
    <s v="Single Source Supplier"/>
    <m/>
    <s v="Single Source Process"/>
    <m/>
    <m/>
    <s v="PO (Purchase Order)"/>
    <m/>
    <s v="PO (Purchase Order)"/>
    <m/>
    <s v="No"/>
    <s v="Alison Tickle"/>
    <m/>
    <s v="Finance and Economy"/>
    <s v="Place, Space and Leisure"/>
    <s v="Corporate Property and Projects"/>
    <s v="Estates Team"/>
    <s v="Services"/>
    <s v="As part of our commercialisation proposals, an opportunity has arisen whereby we can mitigate against our business rates for empty commercial properties. It is expected savings between 50% and 70% are usually achieved. As we have a good number of units empty at Carlton Road this is the ideal opportunity to re-examine the opportunity."/>
    <s v="Datalise Consulting PLC"/>
    <s v="Eight Bell House"/>
    <s v="14 Church Street"/>
    <s v="Tetbury"/>
    <s v="Gloucestershire"/>
    <s v="GL8 8JG"/>
    <s v="Luke Stack"/>
    <m/>
    <s v="luke.stack@dataliseconsulting.com"/>
    <m/>
    <m/>
    <m/>
    <m/>
    <m/>
    <m/>
    <m/>
    <m/>
    <m/>
    <s v="Public Body"/>
    <m/>
    <s v="No"/>
    <m/>
    <n v="150000"/>
    <m/>
    <m/>
    <n v="50000"/>
    <m/>
    <x v="71"/>
    <d v="2021-01-01T00:00:00"/>
    <d v="2019-07-01T00:00:00"/>
    <m/>
    <x v="71"/>
    <s v="Expired"/>
    <m/>
    <s v="N/A"/>
    <s v="N/A"/>
    <m/>
    <m/>
    <m/>
    <s v="No"/>
    <m/>
    <m/>
    <m/>
    <m/>
    <m/>
    <s v="Philippa Stylianides"/>
    <m/>
    <m/>
    <s v=""/>
    <s v="Professional Services and Consultants"/>
    <n v="3"/>
    <m/>
    <m/>
    <m/>
    <m/>
    <m/>
    <m/>
    <m/>
    <m/>
    <m/>
  </r>
  <r>
    <m/>
    <m/>
    <m/>
    <x v="111"/>
    <s v="JK/2021/1"/>
    <m/>
    <s v=" Responsive Repairs for Garages"/>
    <s v="Project"/>
    <m/>
    <m/>
    <s v="Contract"/>
    <m/>
    <m/>
    <s v="PO (Purchase Order)"/>
    <m/>
    <s v="PO (Purchase Order)"/>
    <m/>
    <s v="No"/>
    <s v="Lee Craker"/>
    <m/>
    <s v="Finance and Economy"/>
    <s v="Place, Space and Leisure"/>
    <s v="Corporate Property and Projects"/>
    <s v="Property Building Services"/>
    <s v="Works"/>
    <s v="Building Contractor employed to help mainly with Garage refurbishment work."/>
    <s v="Knights of Oxney Building Contractors"/>
    <s v="Knightingales"/>
    <s v="Witthersham Road"/>
    <s v="Stone"/>
    <s v="Tenterden"/>
    <s v="TN30 7HA"/>
    <s v="Jim Knight"/>
    <s v="07941 176205"/>
    <s v="Jknight09@hotmail.co.uk"/>
    <m/>
    <m/>
    <m/>
    <m/>
    <m/>
    <m/>
    <m/>
    <m/>
    <m/>
    <s v="Limited Company"/>
    <m/>
    <s v="SME"/>
    <n v="13038724"/>
    <n v="300000"/>
    <m/>
    <n v="2"/>
    <n v="150000"/>
    <m/>
    <x v="72"/>
    <m/>
    <d v="2020-09-01T00:00:00"/>
    <m/>
    <x v="72"/>
    <s v=""/>
    <m/>
    <s v="6 months"/>
    <d v="2023-03-31T00:00:00"/>
    <m/>
    <m/>
    <m/>
    <s v="No"/>
    <m/>
    <m/>
    <m/>
    <m/>
    <m/>
    <s v="Philippa Stylianides"/>
    <m/>
    <m/>
    <s v=""/>
    <s v="Building Maintenance"/>
    <n v="3"/>
    <m/>
    <m/>
    <m/>
    <m/>
    <m/>
    <m/>
    <m/>
    <m/>
    <m/>
  </r>
  <r>
    <m/>
    <m/>
    <m/>
    <x v="112"/>
    <m/>
    <s v="Conningbrook/21/1"/>
    <s v="Management of Nature Conservation Areas"/>
    <s v="Recurring"/>
    <s v="Competitive Tender Procedure"/>
    <m/>
    <s v="Framework"/>
    <m/>
    <m/>
    <s v="Ashford general Terms and Conditions"/>
    <m/>
    <s v="Contract"/>
    <m/>
    <s v="No"/>
    <s v="James Laidlaw"/>
    <m/>
    <s v="Place and Space"/>
    <s v="Place, Space and Leisure"/>
    <s v="Cultural Department"/>
    <s v="Aspire"/>
    <s v="Services"/>
    <s v="Management of Nature Conservation Areas Conningbrook Country park"/>
    <s v="Kent Wildlife Trust"/>
    <s v="Tyland Barn"/>
    <s v="Sandling "/>
    <s v="Maidstone"/>
    <s v="Kent"/>
    <s v="ME14 3BD"/>
    <s v="Simon Bateman- Brown"/>
    <n v="7714238174"/>
    <s v="Simon.bateman-brown@kentwildlife.org.uk"/>
    <m/>
    <m/>
    <m/>
    <m/>
    <m/>
    <m/>
    <m/>
    <m/>
    <m/>
    <s v="Limited Company"/>
    <m/>
    <s v="SME"/>
    <n v="633098"/>
    <n v="150000"/>
    <m/>
    <m/>
    <n v="30000"/>
    <m/>
    <x v="32"/>
    <m/>
    <d v="2021-04-01T00:00:00"/>
    <m/>
    <x v="73"/>
    <s v=""/>
    <m/>
    <s v="6 months"/>
    <d v="2026-10-31T00:00:00"/>
    <m/>
    <m/>
    <m/>
    <s v="No"/>
    <m/>
    <m/>
    <m/>
    <m/>
    <m/>
    <s v="Philippa Stylianides"/>
    <m/>
    <m/>
    <s v=""/>
    <s v="Professional Services and Consultants"/>
    <n v="3"/>
    <m/>
    <m/>
    <m/>
    <m/>
    <m/>
    <m/>
    <m/>
    <m/>
    <m/>
  </r>
  <r>
    <m/>
    <m/>
    <m/>
    <x v="113"/>
    <m/>
    <m/>
    <s v="Abavus - My Council Services Digital Platform"/>
    <s v="Recurring"/>
    <s v="Other"/>
    <m/>
    <s v="Gcloud Framework"/>
    <m/>
    <m/>
    <m/>
    <m/>
    <s v="Gcloud Framework"/>
    <m/>
    <s v="Yes"/>
    <s v="Ben Robinson"/>
    <m/>
    <s v="Chief Executive's Office"/>
    <s v="Customer, Technology and Finance"/>
    <s v="HR and Customer Services"/>
    <s v="IT"/>
    <s v="Services"/>
    <s v="Abavus provide us with our digital customer service platform that includes CRM, Form Package, Back Office Service Desk."/>
    <s v="Abavus Limited"/>
    <s v="7-8 The Shrubberies"/>
    <s v="George Lane"/>
    <s v="South Woodford"/>
    <s v="London"/>
    <s v="E18 1BD"/>
    <s v="Darren Bird"/>
    <s v="0208 530 2505"/>
    <s v="info@abavus.co.uk"/>
    <m/>
    <m/>
    <m/>
    <m/>
    <m/>
    <m/>
    <m/>
    <m/>
    <m/>
    <s v="Limited Company"/>
    <m/>
    <s v="No"/>
    <n v="6082412"/>
    <n v="149791.03"/>
    <m/>
    <n v="2"/>
    <n v="73970.880000000005"/>
    <m/>
    <x v="73"/>
    <d v="2024-01-02T00:00:00"/>
    <d v="2021-01-03T00:00:00"/>
    <m/>
    <x v="74"/>
    <s v=""/>
    <m/>
    <s v="6 months"/>
    <d v="2023-07-02T00:00:00"/>
    <m/>
    <m/>
    <n v="1"/>
    <s v="Yes"/>
    <n v="2"/>
    <m/>
    <m/>
    <m/>
    <m/>
    <s v="Philippa Stylianides"/>
    <m/>
    <m/>
    <s v=""/>
    <s v="IT"/>
    <n v="3"/>
    <m/>
    <m/>
    <m/>
    <m/>
    <m/>
    <m/>
    <m/>
    <m/>
    <m/>
  </r>
  <r>
    <m/>
    <d v="2018-07-27T15:00:42"/>
    <d v="2018-07-27T14:56:52"/>
    <x v="114"/>
    <s v="KIT/18/1B"/>
    <s v="KIT/18/1B"/>
    <s v="Kitchen Refurbishment"/>
    <m/>
    <s v="Competitive Tender Procedure"/>
    <m/>
    <s v="Tender"/>
    <m/>
    <m/>
    <m/>
    <m/>
    <s v="Other"/>
    <s v="Continuation"/>
    <m/>
    <s v="John Young"/>
    <m/>
    <s v="Finance and Economy"/>
    <s v="Place, Space and Leisure"/>
    <s v="Housing (Planned Maintenance)"/>
    <s v="Housing"/>
    <s v="Works"/>
    <s v="Kitchen Refurbishment"/>
    <s v="B Ball Contractors Ltd"/>
    <s v="Unit 2"/>
    <s v="Brunswick Road"/>
    <s v="Brunswick Industrial Estate"/>
    <s v="Ashford"/>
    <s v="TN23 1EH"/>
    <m/>
    <s v="01233 628743"/>
    <s v="info@ballcontractors.co.uk"/>
    <m/>
    <m/>
    <m/>
    <m/>
    <m/>
    <m/>
    <m/>
    <m/>
    <m/>
    <s v="Limited Company"/>
    <m/>
    <s v="SME"/>
    <n v="4496427"/>
    <n v="145000"/>
    <m/>
    <n v="1"/>
    <n v="145000"/>
    <m/>
    <x v="16"/>
    <m/>
    <d v="2017-04-01T00:00:00"/>
    <d v="2020-02-29T00:00:00"/>
    <x v="18"/>
    <s v="Expired"/>
    <m/>
    <m/>
    <m/>
    <m/>
    <s v="Terminated"/>
    <m/>
    <s v="No"/>
    <m/>
    <m/>
    <m/>
    <m/>
    <m/>
    <s v="Sandra McGinnis"/>
    <n v="265"/>
    <m/>
    <s v=""/>
    <m/>
    <n v="3"/>
    <m/>
    <m/>
    <m/>
    <m/>
    <m/>
    <m/>
    <m/>
    <m/>
    <m/>
  </r>
  <r>
    <m/>
    <m/>
    <m/>
    <x v="115"/>
    <s v="ROOF/18/2"/>
    <m/>
    <s v="Flat roof overlay, insulation upgrade and ancillary works."/>
    <m/>
    <s v="Kent Business Portal/Contracts Finder"/>
    <m/>
    <s v="Tender"/>
    <m/>
    <m/>
    <s v="JCT Minor Works Contract"/>
    <m/>
    <m/>
    <m/>
    <m/>
    <s v="John Young"/>
    <m/>
    <s v="Finance and Economy"/>
    <s v="Place, Space and Leisure"/>
    <s v="Housing (Planned Maintenance)"/>
    <s v="Housing"/>
    <s v="Works"/>
    <m/>
    <m/>
    <m/>
    <m/>
    <m/>
    <m/>
    <m/>
    <m/>
    <m/>
    <m/>
    <m/>
    <m/>
    <m/>
    <m/>
    <m/>
    <m/>
    <m/>
    <m/>
    <m/>
    <m/>
    <m/>
    <m/>
    <m/>
    <n v="144000"/>
    <m/>
    <n v="1"/>
    <n v="144000"/>
    <m/>
    <x v="26"/>
    <m/>
    <d v="2017-05-01T00:00:00"/>
    <d v="2018-07-01T00:00:00"/>
    <x v="75"/>
    <s v="Expired"/>
    <m/>
    <m/>
    <m/>
    <m/>
    <m/>
    <m/>
    <m/>
    <m/>
    <m/>
    <m/>
    <m/>
    <m/>
    <s v="John Young"/>
    <n v="218"/>
    <m/>
    <s v=""/>
    <m/>
    <n v="3"/>
    <m/>
    <m/>
    <m/>
    <m/>
    <m/>
    <m/>
    <m/>
    <m/>
    <m/>
  </r>
  <r>
    <m/>
    <d v="2018-07-25T17:03:51"/>
    <d v="2018-07-25T16:58:37"/>
    <x v="116"/>
    <s v="ROOF/18/7-9"/>
    <s v="ROOF/18/7-9"/>
    <s v="Flat roof overlay, insulation upgrade 7 ancillary works"/>
    <m/>
    <s v="Competitive Tender Procedure"/>
    <m/>
    <s v="Tender"/>
    <m/>
    <m/>
    <m/>
    <m/>
    <m/>
    <m/>
    <m/>
    <s v="John Young"/>
    <m/>
    <s v="Finance and Economy"/>
    <s v="Place, Space and Leisure"/>
    <s v="Housing (Planned Maintenance)"/>
    <s v="Housing"/>
    <s v="Works"/>
    <s v="Flat roof overlay, insulation upgrade and ancillary works"/>
    <s v="Accurate Roofing Ltd"/>
    <s v="Unit 7A"/>
    <s v="Norfolk Rd Ind Est"/>
    <s v="Norfolk Rd"/>
    <s v="Gravesend"/>
    <s v="DA12 2PS"/>
    <m/>
    <s v="01474 353999"/>
    <s v="enquiries@accurateroofing.co.uk"/>
    <m/>
    <m/>
    <m/>
    <m/>
    <m/>
    <m/>
    <m/>
    <m/>
    <m/>
    <s v="Limited Company"/>
    <m/>
    <m/>
    <n v="6405887"/>
    <n v="144000"/>
    <m/>
    <n v="1"/>
    <n v="144000"/>
    <m/>
    <x v="49"/>
    <m/>
    <d v="2017-09-01T00:00:00"/>
    <d v="2018-12-31T00:00:00"/>
    <x v="45"/>
    <s v="Expired"/>
    <m/>
    <m/>
    <m/>
    <m/>
    <m/>
    <m/>
    <s v="No"/>
    <m/>
    <m/>
    <m/>
    <m/>
    <m/>
    <s v="Sandra McGinnis"/>
    <n v="263"/>
    <m/>
    <s v=""/>
    <m/>
    <n v="3"/>
    <m/>
    <m/>
    <m/>
    <m/>
    <m/>
    <m/>
    <m/>
    <m/>
    <m/>
  </r>
  <r>
    <m/>
    <d v="2018-07-27T15:14:38"/>
    <d v="2018-07-27T15:06:47"/>
    <x v="117"/>
    <s v="CHECK/18/1"/>
    <s v="CHECK/18/1"/>
    <s v="Periodic Electrical Inspection"/>
    <m/>
    <s v="Quotation"/>
    <m/>
    <s v="Quotation"/>
    <m/>
    <m/>
    <m/>
    <m/>
    <s v="Other"/>
    <m/>
    <m/>
    <s v="John Young"/>
    <m/>
    <s v="Finance and Economy"/>
    <s v="Place, Space and Leisure"/>
    <s v="Housing (Planned Maintenance)"/>
    <s v="Housing"/>
    <s v="Services"/>
    <s v="Periodic Electrical Inspections"/>
    <s v="Electrical Services Division"/>
    <s v="Ashford Borough Council"/>
    <s v="Civic Centre"/>
    <s v="Tannery Lane"/>
    <s v="Ashford"/>
    <s v="TN23 1PL"/>
    <s v="Paul Brooker"/>
    <s v="01233 330478"/>
    <s v="electrical.services@ashford.gov.uk"/>
    <m/>
    <m/>
    <m/>
    <m/>
    <m/>
    <m/>
    <m/>
    <m/>
    <m/>
    <m/>
    <m/>
    <m/>
    <m/>
    <n v="143550"/>
    <m/>
    <n v="1"/>
    <n v="143550"/>
    <m/>
    <x v="16"/>
    <m/>
    <d v="2017-04-01T00:00:00"/>
    <d v="2020-02-29T00:00:00"/>
    <x v="18"/>
    <s v="Expired"/>
    <m/>
    <m/>
    <m/>
    <m/>
    <s v="Terminated"/>
    <m/>
    <s v="No"/>
    <m/>
    <m/>
    <m/>
    <m/>
    <m/>
    <s v="Sandra McGinnis"/>
    <n v="268"/>
    <m/>
    <s v=""/>
    <m/>
    <n v="3"/>
    <m/>
    <m/>
    <m/>
    <m/>
    <m/>
    <m/>
    <m/>
    <m/>
    <m/>
  </r>
  <r>
    <m/>
    <d v="2018-07-19T12:02:00"/>
    <d v="2018-07-19T11:27:00"/>
    <x v="118"/>
    <s v="HR/2C"/>
    <m/>
    <s v="Temporary Staffing"/>
    <m/>
    <s v="Competitive Tender Procedure"/>
    <m/>
    <s v="Tender"/>
    <m/>
    <m/>
    <s v="Ashford general Terms and Conditions"/>
    <m/>
    <s v="Contract"/>
    <m/>
    <m/>
    <s v="Joy Cross"/>
    <m/>
    <s v="Law and Governance"/>
    <s v="Customer, Technology and Finance"/>
    <s v="HR &amp; Customer Services  "/>
    <s v="HR, Customer Services, Communications and Digitalisation"/>
    <s v="Services"/>
    <s v="PSL Of Three Temporary Agencies To Provide Temporary Agency Workers To Fill Short Term Vacancies."/>
    <s v="Office Angels Ltd"/>
    <s v="Millenium Bridge House"/>
    <s v="2 Lambeth Hill"/>
    <m/>
    <s v="London"/>
    <s v="EC4V 4BG"/>
    <m/>
    <m/>
    <m/>
    <s v="Office Angels Ltd"/>
    <s v="9 PARK MALL"/>
    <m/>
    <m/>
    <s v="Ashford"/>
    <s v="TN24 8RY"/>
    <s v="Lindsay Prescott"/>
    <s v="01233 611780"/>
    <s v="lindsay.prescott@office-angels.com"/>
    <s v="Limited Company"/>
    <m/>
    <s v=" "/>
    <n v="1985032"/>
    <n v="140147"/>
    <m/>
    <m/>
    <n v="70073.429999999993"/>
    <m/>
    <x v="55"/>
    <m/>
    <d v="2015-04-01T00:00:00"/>
    <d v="2019-03-31T00:00:00"/>
    <x v="26"/>
    <s v="Expired"/>
    <m/>
    <m/>
    <m/>
    <m/>
    <m/>
    <n v="3"/>
    <s v="No"/>
    <m/>
    <m/>
    <m/>
    <m/>
    <m/>
    <s v="Susanna Aiano"/>
    <n v="13"/>
    <m/>
    <s v=""/>
    <m/>
    <n v="3"/>
    <m/>
    <m/>
    <m/>
    <m/>
    <m/>
    <m/>
    <m/>
    <m/>
    <m/>
  </r>
  <r>
    <m/>
    <d v="2018-07-19T12:07:00"/>
    <d v="2018-07-19T11:50:00"/>
    <x v="119"/>
    <s v="HR/5"/>
    <m/>
    <s v="Lease Cars"/>
    <m/>
    <s v="Other"/>
    <s v="Inchcape Framework"/>
    <s v="Framework"/>
    <m/>
    <m/>
    <s v="Framework Terms and Conditions"/>
    <m/>
    <s v="Framework"/>
    <m/>
    <m/>
    <s v="Joy Cross"/>
    <m/>
    <s v="Law and Governance"/>
    <s v="Customer, Technology and Finance"/>
    <s v="HR &amp; Customer Services  "/>
    <s v="HR, Customer Services, Communications and Digitalisation"/>
    <s v="Services"/>
    <s v="Inchcape 'Lets' And ABC Agrees To 'Hire' Vehicles According To Terms And Conditions And As Set Out In A Schedule. ABC 'Provides' The Vehicles To Employees As Per Specific Terms And Conditions."/>
    <s v="Automotive Leasing (Leaseplan)"/>
    <s v="Nairn House"/>
    <s v="Artex Avenue"/>
    <s v="Rustington"/>
    <s v="Littlehampton"/>
    <s v="BN16 3LN"/>
    <m/>
    <m/>
    <m/>
    <s v="Inchcape Fleet Solutions Ltd"/>
    <s v="Haven House"/>
    <s v="Comapss Road"/>
    <m/>
    <s v="Portsmouth"/>
    <s v="PO6 4RP"/>
    <s v="Warren Fisher"/>
    <s v="0333 222 0966 / 07824 088 588"/>
    <s v="warren.fisher@ifs.inchcape.co.uk"/>
    <s v="Limited Company"/>
    <m/>
    <s v="SME"/>
    <n v="837940"/>
    <n v="140000"/>
    <s v="dates set through value - no dates specified"/>
    <n v="3"/>
    <n v="46667"/>
    <m/>
    <x v="74"/>
    <m/>
    <d v="2013-05-01T00:00:00"/>
    <d v="2018-04-01T00:00:00"/>
    <x v="76"/>
    <s v="Expired"/>
    <m/>
    <m/>
    <m/>
    <m/>
    <m/>
    <m/>
    <s v="Yes"/>
    <m/>
    <m/>
    <m/>
    <m/>
    <m/>
    <s v="Joy Cross"/>
    <n v="16"/>
    <m/>
    <s v=""/>
    <m/>
    <n v="3"/>
    <m/>
    <m/>
    <m/>
    <m/>
    <m/>
    <m/>
    <m/>
    <m/>
    <m/>
  </r>
  <r>
    <m/>
    <d v="2018-07-19T12:00:00"/>
    <d v="2018-07-19T10:43:00"/>
    <x v="120"/>
    <s v="HR/2A"/>
    <m/>
    <s v="Temporary Staffing"/>
    <m/>
    <s v="Competitive Tender Procedure"/>
    <m/>
    <s v="Tender"/>
    <m/>
    <m/>
    <s v="Ashford general Terms and Conditions"/>
    <m/>
    <s v="Contract"/>
    <m/>
    <m/>
    <s v="Joy Cross"/>
    <m/>
    <s v="Law and Governance"/>
    <s v="Customer, Technology and Finance"/>
    <s v="HR &amp; Customer Services  "/>
    <s v="HR, Customer Services, Communications and Digitalisation"/>
    <s v="Services"/>
    <s v="PSP Of Three Temporary Agencies To Provide Temporary Agency Workers To Fill Short Term Vacancies"/>
    <s v="Brook Street (UK) Ltd"/>
    <s v="34 George Street"/>
    <m/>
    <m/>
    <s v="Luton"/>
    <s v="LU1 2AZ"/>
    <m/>
    <m/>
    <m/>
    <s v="Brook Street (UK) Ltd"/>
    <s v="15 Pudding Lane"/>
    <m/>
    <m/>
    <s v="Maidstone"/>
    <s v="ME14 1PA"/>
    <s v="Jane Barran"/>
    <s v="01622 695911"/>
    <s v="Jane.Baran@brookstreet.co.uk"/>
    <s v="Limited Company"/>
    <m/>
    <s v=" "/>
    <n v="459637"/>
    <n v="140000"/>
    <m/>
    <n v="3"/>
    <n v="46666.666666666664"/>
    <m/>
    <x v="55"/>
    <m/>
    <d v="2015-04-01T00:00:00"/>
    <d v="2019-03-31T00:00:00"/>
    <x v="26"/>
    <s v="Expired"/>
    <m/>
    <m/>
    <m/>
    <m/>
    <m/>
    <n v="3"/>
    <s v="No"/>
    <m/>
    <m/>
    <m/>
    <m/>
    <m/>
    <s v="Susanna Aiano"/>
    <n v="10"/>
    <m/>
    <s v=""/>
    <m/>
    <n v="3"/>
    <m/>
    <m/>
    <m/>
    <m/>
    <m/>
    <m/>
    <m/>
    <m/>
    <m/>
  </r>
  <r>
    <m/>
    <d v="2018-07-19T12:01:00"/>
    <d v="2018-07-19T11:21:00"/>
    <x v="121"/>
    <s v="HR/2B"/>
    <m/>
    <s v="Temporary Staffing"/>
    <m/>
    <s v="Competitive Tender Procedure"/>
    <m/>
    <s v="Tender"/>
    <m/>
    <m/>
    <s v="Ashford general Terms and Conditions"/>
    <m/>
    <s v="Contract"/>
    <m/>
    <m/>
    <s v="Joy Cross"/>
    <m/>
    <s v="Law and Governance"/>
    <s v="Customer, Technology and Finance"/>
    <s v="HR &amp; Customer Services  "/>
    <s v="HR, Customer Services, Communications and Digitalisation"/>
    <s v="Services"/>
    <s v="PSL Of Three Temporary Agencies To Provide Temporary Agency Workers To Fill Short Term Vacancies."/>
    <s v="New Appointments Group Ltd"/>
    <s v="Innovation House"/>
    <s v="Discovery Park"/>
    <s v="Sandwich"/>
    <s v="Kent"/>
    <s v="CT13 9FF"/>
    <s v="Jo Stevens"/>
    <s v="01304 897346"/>
    <s v="J.Stevens@newappointmentsgroup.co.uk"/>
    <m/>
    <m/>
    <m/>
    <m/>
    <m/>
    <m/>
    <m/>
    <m/>
    <m/>
    <s v="Limited Company"/>
    <m/>
    <s v="SME"/>
    <n v="1753553"/>
    <n v="140000"/>
    <m/>
    <n v="3"/>
    <n v="46666.666666666664"/>
    <m/>
    <x v="55"/>
    <m/>
    <d v="2015-04-01T00:00:00"/>
    <d v="2019-03-31T00:00:00"/>
    <x v="26"/>
    <s v="Expired"/>
    <m/>
    <m/>
    <m/>
    <m/>
    <m/>
    <n v="3"/>
    <s v="No"/>
    <m/>
    <m/>
    <m/>
    <m/>
    <m/>
    <s v="Susanna Aiano"/>
    <n v="12"/>
    <m/>
    <s v=""/>
    <m/>
    <n v="3"/>
    <m/>
    <m/>
    <m/>
    <m/>
    <m/>
    <m/>
    <m/>
    <m/>
    <m/>
  </r>
  <r>
    <m/>
    <d v="2018-07-19T12:04:00"/>
    <d v="2018-07-19T11:45:00"/>
    <x v="122"/>
    <s v="HR/4"/>
    <m/>
    <s v="Payroll System"/>
    <m/>
    <s v="Single Source Supplier"/>
    <m/>
    <s v="Single Source Process"/>
    <m/>
    <m/>
    <s v="Bespoke Terms and Conditions"/>
    <m/>
    <s v="Service Agreement"/>
    <m/>
    <m/>
    <s v="Michelle Pecci"/>
    <m/>
    <s v="Law and Governance"/>
    <s v="Customer, Technology and Finance"/>
    <s v="HR &amp; Customer Services "/>
    <s v="HR, Customer Services, Communications and Digitalisation"/>
    <s v="Services"/>
    <s v="HR/Payroll System"/>
    <s v="MHR International UK Ltd"/>
    <s v="Peterbridge House"/>
    <s v="The Lakes"/>
    <m/>
    <s v="Northampton"/>
    <s v="NN4 7HB"/>
    <m/>
    <m/>
    <m/>
    <s v="Midland HR"/>
    <s v="Ruddington Hall"/>
    <s v="Loughborough Road"/>
    <s v="Ruddington"/>
    <s v="Nottingham"/>
    <s v="NG11 6LL"/>
    <s v="Karen Youngt"/>
    <s v="0115 945600"/>
    <s v="karen.young@mhr.co.uk"/>
    <s v="Limited Company"/>
    <m/>
    <m/>
    <n v="1852206"/>
    <n v="140000"/>
    <m/>
    <m/>
    <n v="35000"/>
    <m/>
    <x v="75"/>
    <d v="2021-07-01T00:00:00"/>
    <d v="2017-07-02T00:00:00"/>
    <d v="2022-07-01T00:00:00"/>
    <x v="77"/>
    <s v="Expired"/>
    <m/>
    <m/>
    <m/>
    <m/>
    <m/>
    <n v="3"/>
    <s v="No"/>
    <m/>
    <m/>
    <m/>
    <m/>
    <m/>
    <s v="Michelle Pecci"/>
    <n v="15"/>
    <m/>
    <s v=""/>
    <m/>
    <n v="3"/>
    <m/>
    <s v="Yes"/>
    <m/>
    <m/>
    <m/>
    <m/>
    <m/>
    <m/>
    <m/>
  </r>
  <r>
    <n v="20512994"/>
    <d v="2019-07-19T16:03:39"/>
    <d v="2019-07-19T17:17:55"/>
    <x v="123"/>
    <m/>
    <m/>
    <s v="Leased Vehicles"/>
    <s v="Recurring"/>
    <s v="Other"/>
    <s v="PFH Framework"/>
    <s v="Third Party Framework Contract"/>
    <m/>
    <m/>
    <s v="Framework Terms and Conditions"/>
    <m/>
    <s v="Framework"/>
    <m/>
    <s v="Yes"/>
    <s v="Joy Cross"/>
    <m/>
    <s v="Law and Governance"/>
    <s v="Customer, Technology and Finance"/>
    <s v="HR &amp; Customer Services "/>
    <s v="HR "/>
    <s v="Services"/>
    <s v="Framework Agreement Between Ashford Borough Council, Procurement For Housing (PFH) Framework and Inchcape Fleet Solutions Limited for the provision of lease/contract hire of cars and commercial vehicles of up to 12.5 tonnes including but not  limited to electric, petrol, diesel, hybrid and hydrogen vehicles."/>
    <s v="Kinto UK Limited"/>
    <s v="Haven House"/>
    <s v="Compass Road"/>
    <m/>
    <s v="Portsmouth"/>
    <s v="PO6 4RP"/>
    <s v="Vicki Walton"/>
    <s v="08433 161 249"/>
    <m/>
    <m/>
    <m/>
    <m/>
    <m/>
    <m/>
    <m/>
    <m/>
    <m/>
    <m/>
    <s v="Limited Company"/>
    <m/>
    <s v="SME"/>
    <s v="00837940"/>
    <n v="140000"/>
    <m/>
    <m/>
    <n v="35000"/>
    <m/>
    <x v="76"/>
    <d v="2023-01-30T00:00:00"/>
    <d v="2018-08-01T00:00:00"/>
    <d v="2023-07-30T00:00:00"/>
    <x v="78"/>
    <s v=""/>
    <m/>
    <s v="6 months"/>
    <d v="2023-02-28T00:00:00"/>
    <s v="Aymi currently working on framework, likely in place for Feb 23 will be an interim measure until 2025"/>
    <m/>
    <n v="6"/>
    <s v="Yes"/>
    <n v="1"/>
    <n v="12"/>
    <m/>
    <m/>
    <m/>
    <s v="Aymi Laws"/>
    <m/>
    <m/>
    <n v="12"/>
    <s v="Vehicles"/>
    <n v="3"/>
    <m/>
    <s v="Yes"/>
    <m/>
    <m/>
    <m/>
    <m/>
    <m/>
    <m/>
    <m/>
  </r>
  <r>
    <n v="1195829927"/>
    <d v="2019-08-05T15:35:20"/>
    <d v="2019-08-05T15:48:18"/>
    <x v="124"/>
    <m/>
    <m/>
    <s v="Seasonal Events and promotions"/>
    <s v="Project"/>
    <s v="Competitive Tender Procedure"/>
    <m/>
    <s v="Restricted - Prequalification (PQQ) and Invitation to Tender (ITT)"/>
    <m/>
    <m/>
    <s v="PO (Purchase Order)"/>
    <m/>
    <s v="Contract"/>
    <m/>
    <s v="No"/>
    <s v="Hannah Clayton-Peck"/>
    <m/>
    <s v="Chief Executive  "/>
    <s v="Place, Space and Leisure"/>
    <s v="Corporate Policy, Economic Development and Communications"/>
    <s v="Environment and Land Management with Sports and Leisure Services"/>
    <s v="Services"/>
    <s v="Following the Town Centre Consultation undertaken during the summer of 2018, and the successes of events and activities last year, such as Ashford Snowdogs, Splashes of Summer, Fields of Battle Lands of Peace, this project proposal sets out the establishment of a co-ordinated events programme for the Town Centre._x000a__x000a_The town centre consultation identified a number of challenges for Ashford town centre, including a lack of identity and sense of place, the perception of it being an unsafe place to visit, and the lack of offer in the town centre, especially in the evening and night-time economy.  Currently the primary reason for visitors to come into the town centre is shopping with 60% of respondents visiting once a month or more.  This is likely to become increasing challenging with this primary use diminishing with more out of town retail, expansion of the Designer Outlet, increase in online shopping, and continued significant High Street closures such as Marks and Spencer, and Argos._x000a__x000a_Only 30% of respondents to the 2018 resident’s survey were satisfied with the overall town centre.  A key challenge is eating out and the evening economy, with 28% of respondents never eating out in the daytime, and over a third never socialising in the evening._x000a__x000a_This programme of events proposes to build on the successes of last year’s events, by curating and commissioning a series of co-ordinated activities throughout the year to enthuse and excite people to visit and dwell in Ashford town centre, supporting businesses to thrive, and more specifically supporting the evening and night-time economy._x000a__x000a_This programme identifies a three project approach through: _x000a_•_x0009_Firstly, the enabling of more and better community events through a town centre grant scheme for local groups.  _x000a_•_x0009_Secondly, the development of a quality seasonal events programme, building on the successes of the Splashes of Summer and the Christmas events last year._x000a_•_x0009_Thirdly, building on the brilliant success of Ashford Snowdogs by curating another big event or exhibition that will be of interest to all age groups, will include community outreach projects to get local schools, companies and groups involved, and that will generate an emotional attachment to the town and town centre._x000a__x000a_This programme will bring together the expertise in the Cultural, Economic Development and Communications teams, to enliven and animate the streets and spaces within Ashford Town Centre."/>
    <s v="Daniel Bernstein"/>
    <s v="Rothbury Hall"/>
    <s v="Azof Street"/>
    <m/>
    <s v="London"/>
    <s v="SE10 0EF"/>
    <s v="Daniel Bernstein"/>
    <s v="020 8853 4809"/>
    <s v="daniel.bernstein@eea.org.uk"/>
    <m/>
    <m/>
    <m/>
    <m/>
    <m/>
    <m/>
    <m/>
    <m/>
    <m/>
    <s v="Charity"/>
    <m/>
    <s v="SVCE"/>
    <n v="1004137"/>
    <n v="140000"/>
    <m/>
    <m/>
    <n v="70000"/>
    <m/>
    <x v="77"/>
    <d v="2020-05-01T00:00:00"/>
    <d v="2018-05-01T00:00:00"/>
    <d v="2021-05-31T00:00:00"/>
    <x v="79"/>
    <s v="Expired"/>
    <m/>
    <m/>
    <m/>
    <m/>
    <m/>
    <m/>
    <s v="No"/>
    <m/>
    <m/>
    <m/>
    <m/>
    <m/>
    <s v="Hannah Clayton-Peck"/>
    <m/>
    <m/>
    <s v=""/>
    <m/>
    <n v="3"/>
    <m/>
    <m/>
    <m/>
    <m/>
    <m/>
    <m/>
    <m/>
    <m/>
    <m/>
  </r>
  <r>
    <n v="958493274"/>
    <d v="2019-08-07T14:43:09"/>
    <d v="2019-08-07T14:55:20"/>
    <x v="125"/>
    <m/>
    <m/>
    <s v="Ashford Seasonal Events and Promotions"/>
    <s v="Recurring"/>
    <s v="Competitive Tender Procedure"/>
    <m/>
    <s v="Open"/>
    <m/>
    <m/>
    <s v="Bespoke Terms and Conditions"/>
    <m/>
    <s v="Service Agreement"/>
    <m/>
    <s v="No"/>
    <s v="Andrew Osborne"/>
    <m/>
    <s v="Chief Executive  "/>
    <s v="Chief Executive"/>
    <s v="Corporate Policy, Economic Development and Communications"/>
    <s v="Economic Development"/>
    <s v="Services"/>
    <s v="To provide an Ashford Seasonal Events and Promotions Service"/>
    <s v="Emergency Exit Arts"/>
    <s v="Rothbury Hall"/>
    <s v="Azof Street"/>
    <m/>
    <s v="London"/>
    <s v="SE10 0EF"/>
    <s v="Daniel Bernstein"/>
    <s v="02088534809"/>
    <s v="Daniel.bernstein@eea.org.uk"/>
    <m/>
    <m/>
    <m/>
    <m/>
    <m/>
    <m/>
    <m/>
    <m/>
    <m/>
    <s v="Other"/>
    <s v="Company limited by guarantee &amp; Charity"/>
    <s v="SME"/>
    <n v="2609490"/>
    <n v="140000"/>
    <m/>
    <m/>
    <n v="70000"/>
    <m/>
    <x v="78"/>
    <d v="2020-10-01T00:00:00"/>
    <d v="2018-05-25T00:00:00"/>
    <d v="2021-04-30T00:00:00"/>
    <x v="80"/>
    <s v="Expired"/>
    <m/>
    <m/>
    <m/>
    <m/>
    <s v="Replaced by Ashford seasonal events &amp; promotions"/>
    <m/>
    <s v="No"/>
    <m/>
    <m/>
    <m/>
    <m/>
    <m/>
    <s v="Aymi Laws"/>
    <m/>
    <m/>
    <s v=""/>
    <s v="Marketing, Advertising and Events"/>
    <n v="3"/>
    <m/>
    <m/>
    <s v="Yes"/>
    <s v="Hospitality"/>
    <m/>
    <m/>
    <m/>
    <m/>
    <m/>
  </r>
  <r>
    <m/>
    <m/>
    <m/>
    <x v="126"/>
    <m/>
    <m/>
    <s v="Tunstall Telecare Contract "/>
    <s v="Recurring"/>
    <s v="Competitive Tender Procedure"/>
    <m/>
    <s v="Third Party Framework Contract"/>
    <m/>
    <m/>
    <s v="Framework Terms and Conditions"/>
    <m/>
    <s v="Framework"/>
    <m/>
    <s v="Unknown"/>
    <s v="Gareth Recht"/>
    <m/>
    <s v="Law and Governance"/>
    <s v="Health and Wellbeing"/>
    <s v="CSAW"/>
    <s v="Community Safety"/>
    <s v="Supplies"/>
    <s v="Installation of upgraded Lifeline system and ongoing maintenance of this"/>
    <s v="Tunstall Healthcare Group Ltd "/>
    <s v="Whitley Lodge"/>
    <s v="Whitley Bridge"/>
    <s v="Whitley"/>
    <s v="Yorkshire"/>
    <s v="DN14 0HR"/>
    <s v="John Crossley "/>
    <m/>
    <s v="John.Crossley@tunstall.com"/>
    <m/>
    <m/>
    <m/>
    <m/>
    <m/>
    <m/>
    <m/>
    <m/>
    <m/>
    <s v="Limited Company"/>
    <m/>
    <s v="SME"/>
    <n v="1332249"/>
    <n v="139313"/>
    <m/>
    <m/>
    <n v="27862"/>
    <m/>
    <x v="79"/>
    <m/>
    <d v="2020-10-15T00:00:00"/>
    <m/>
    <x v="81"/>
    <s v=""/>
    <m/>
    <s v="6 months"/>
    <d v="2024-03-20T00:00:00"/>
    <m/>
    <m/>
    <m/>
    <s v="Yes"/>
    <m/>
    <m/>
    <m/>
    <m/>
    <m/>
    <s v="Philippa Stylianides"/>
    <m/>
    <m/>
    <s v=""/>
    <s v="Equipment and Maintenance"/>
    <n v="3"/>
    <m/>
    <m/>
    <m/>
    <m/>
    <m/>
    <m/>
    <m/>
    <m/>
    <m/>
  </r>
  <r>
    <m/>
    <m/>
    <m/>
    <x v="127"/>
    <m/>
    <s v="WALL/21/1"/>
    <s v="External Repairs To Walls And Associated Works - 37 Units: Noakes Meadow And Oak Tree Road, Ashford, Kent"/>
    <s v="Project"/>
    <s v="Competitive Tender Procedure"/>
    <m/>
    <s v="Open"/>
    <m/>
    <m/>
    <s v="Bespoke Terms and Conditions"/>
    <m/>
    <s v="Contract"/>
    <m/>
    <s v="No"/>
    <s v="David Green"/>
    <m/>
    <s v="Place and Space"/>
    <s v="Place, Space and Leisure"/>
    <s v="Housing"/>
    <s v="Housing"/>
    <s v="Works"/>
    <s v="External Repairs To Walls And Associated Works"/>
    <s v="Key Pointing Limited "/>
    <s v="UHY Hacker Young"/>
    <s v="Thames House"/>
    <s v="Sittingbourne,"/>
    <s v="Kent"/>
    <s v="ME10 4BJ"/>
    <s v="Michael Pearce"/>
    <n v="1622843161"/>
    <s v="info@keypointing.co.uk"/>
    <m/>
    <m/>
    <m/>
    <m/>
    <m/>
    <m/>
    <m/>
    <m/>
    <m/>
    <s v="Limited Company"/>
    <m/>
    <s v="SME"/>
    <n v="5869377"/>
    <n v="136996.51999999999"/>
    <m/>
    <m/>
    <n v="136996.51999999999"/>
    <m/>
    <x v="80"/>
    <d v="2022-03-31T00:00:00"/>
    <d v="2021-01-18T00:00:00"/>
    <m/>
    <x v="20"/>
    <s v="Expired"/>
    <m/>
    <m/>
    <m/>
    <m/>
    <m/>
    <m/>
    <s v="Yes"/>
    <m/>
    <m/>
    <m/>
    <m/>
    <m/>
    <s v="Philippa Stylianides"/>
    <m/>
    <m/>
    <s v=""/>
    <m/>
    <n v="3"/>
    <m/>
    <m/>
    <s v="Yes"/>
    <s v="Construction"/>
    <s v="Physically demanding"/>
    <m/>
    <m/>
    <m/>
    <m/>
  </r>
  <r>
    <m/>
    <m/>
    <m/>
    <x v="128"/>
    <m/>
    <s v="C1804306"/>
    <s v="Fountain Maintenance"/>
    <m/>
    <s v="Single Source Supplier"/>
    <m/>
    <s v="Single Source Process"/>
    <m/>
    <m/>
    <s v="Bespoke Terms and Conditions"/>
    <m/>
    <s v="PO (Purchase Order)"/>
    <m/>
    <m/>
    <s v="Dan Stone"/>
    <m/>
    <s v="Finance and Economy"/>
    <s v="Place, Space and Leisure"/>
    <s v="Corporate Property and Projects"/>
    <s v="Environment and Land Management with Sports and Leisure Services"/>
    <s v="Services"/>
    <s v="Water Quality Testing and Treatment"/>
    <s v="Rainbow Water Services Ltd"/>
    <s v="Unit 6 Fairview Industrial Estate"/>
    <s v="Hamstreet Road"/>
    <s v="Ruckinge"/>
    <s v="Ashford"/>
    <s v="TN26 2PL"/>
    <s v="Dane Henderson"/>
    <s v="01233 731010"/>
    <s v="enquiries@rainbow-water.com"/>
    <m/>
    <m/>
    <m/>
    <m/>
    <m/>
    <m/>
    <s v="Dane Henderson"/>
    <s v="01233 731010"/>
    <s v="enquiries@rainbow-water.com"/>
    <s v="Limited Company"/>
    <m/>
    <s v="SME"/>
    <n v="2184649"/>
    <n v="136700"/>
    <m/>
    <m/>
    <n v="34175"/>
    <m/>
    <x v="16"/>
    <d v="2019-09-01T00:00:00"/>
    <d v="2017-04-01T00:00:00"/>
    <d v="2020-03-31T00:00:00"/>
    <x v="82"/>
    <s v="Expired"/>
    <m/>
    <m/>
    <m/>
    <m/>
    <s v="New reprocurement managed by CPP"/>
    <n v="3"/>
    <s v="No"/>
    <m/>
    <m/>
    <m/>
    <m/>
    <m/>
    <s v="Alison Tickle"/>
    <n v="32"/>
    <m/>
    <s v=""/>
    <m/>
    <n v="3"/>
    <m/>
    <m/>
    <m/>
    <m/>
    <m/>
    <m/>
    <m/>
    <m/>
    <m/>
  </r>
  <r>
    <m/>
    <m/>
    <m/>
    <x v="129"/>
    <s v="BATH/17/6"/>
    <m/>
    <s v="Void Bathroom Refurbishment "/>
    <m/>
    <m/>
    <m/>
    <s v="Tender"/>
    <m/>
    <m/>
    <s v="Job tickets"/>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135000"/>
    <m/>
    <n v="1"/>
    <n v="135000"/>
    <m/>
    <x v="31"/>
    <m/>
    <d v="2016-04-01T00:00:00"/>
    <d v="2018-03-31T00:00:00"/>
    <x v="8"/>
    <s v="Expired"/>
    <m/>
    <m/>
    <m/>
    <m/>
    <m/>
    <m/>
    <m/>
    <m/>
    <m/>
    <m/>
    <m/>
    <m/>
    <s v="John Young"/>
    <n v="200"/>
    <m/>
    <s v=""/>
    <m/>
    <n v="3"/>
    <m/>
    <m/>
    <m/>
    <m/>
    <m/>
    <m/>
    <m/>
    <m/>
    <m/>
  </r>
  <r>
    <m/>
    <m/>
    <m/>
    <x v="130"/>
    <m/>
    <m/>
    <s v="Interim Senior Planning Officer Support"/>
    <s v="No"/>
    <s v="Single Source Supplier"/>
    <m/>
    <s v="Single Source Process"/>
    <m/>
    <m/>
    <s v="PO (Purchase Order)"/>
    <m/>
    <s v="PO (Purchase Order)"/>
    <m/>
    <s v="No"/>
    <s v="Simon Cole"/>
    <m/>
    <s v="Place and Space"/>
    <s v="Place, Space and Leisure"/>
    <s v="Planning and Development"/>
    <s v="Planning and Development"/>
    <s v="Services"/>
    <s v="A Professional Interim is required in order to bridge the gap between the departure of the Team Leader of Strategic Sites and the recruitment of a permanent member of staff into the post. "/>
    <s v="Vivid Resourcing Limited"/>
    <s v="145-157 St John Street"/>
    <m/>
    <m/>
    <s v="London"/>
    <s v="EC1QV 4QJ"/>
    <s v="Connor Conley"/>
    <m/>
    <m/>
    <m/>
    <m/>
    <m/>
    <m/>
    <m/>
    <m/>
    <m/>
    <m/>
    <m/>
    <s v="Limited Company"/>
    <m/>
    <s v="SME"/>
    <n v="8341913"/>
    <n v="135000"/>
    <m/>
    <m/>
    <n v="95000"/>
    <m/>
    <x v="81"/>
    <m/>
    <d v="2019-03-05T00:00:00"/>
    <d v="2020-09-05T00:00:00"/>
    <x v="83"/>
    <s v="Expired"/>
    <d v="2020-12-31T00:00:00"/>
    <m/>
    <m/>
    <m/>
    <m/>
    <m/>
    <s v="Yes"/>
    <m/>
    <m/>
    <m/>
    <m/>
    <m/>
    <s v="Philippa Stylianides"/>
    <m/>
    <m/>
    <s v=""/>
    <m/>
    <n v="3"/>
    <m/>
    <m/>
    <m/>
    <m/>
    <m/>
    <m/>
    <m/>
    <m/>
    <m/>
  </r>
  <r>
    <n v="956961775"/>
    <d v="2019-06-05T16:26:10"/>
    <d v="2019-06-05T16:42:39"/>
    <x v="131"/>
    <m/>
    <m/>
    <s v="Interim Senior Management Support"/>
    <s v="Project"/>
    <s v="Single Source Supplier"/>
    <m/>
    <s v="Single Source Process"/>
    <m/>
    <m/>
    <s v="Bespoke Terms and Conditions"/>
    <m/>
    <s v="Contract"/>
    <m/>
    <s v="N/A"/>
    <s v="Tim Naylor"/>
    <m/>
    <s v="Place and Space"/>
    <s v="Place, Space and Leisure"/>
    <s v="Planning &amp; Development"/>
    <s v="Planning and Development"/>
    <s v="Services"/>
    <s v="To provide interim senior planning management support"/>
    <s v="Park Avenue Recruitment Limited"/>
    <s v="Finsgate"/>
    <s v="57 Cranwood Street"/>
    <s v="London"/>
    <m/>
    <s v="EC1V 9EE"/>
    <s v="Jeanette Walsh"/>
    <m/>
    <m/>
    <m/>
    <m/>
    <m/>
    <m/>
    <m/>
    <m/>
    <m/>
    <m/>
    <m/>
    <s v="Limited Company"/>
    <m/>
    <m/>
    <s v="10370450"/>
    <n v="132500"/>
    <m/>
    <m/>
    <n v="132500"/>
    <m/>
    <x v="82"/>
    <d v="2019-11-01T00:00:00"/>
    <d v="2017-11-11T00:00:00"/>
    <d v="2020-04-30T00:00:00"/>
    <x v="84"/>
    <s v="Expired"/>
    <m/>
    <m/>
    <m/>
    <m/>
    <s v="Terminated"/>
    <s v="2 weeks"/>
    <s v="Yes"/>
    <n v="2"/>
    <n v="12"/>
    <n v="6"/>
    <m/>
    <m/>
    <s v="Caroline Roberts"/>
    <m/>
    <m/>
    <n v="18"/>
    <m/>
    <n v="3"/>
    <m/>
    <m/>
    <m/>
    <m/>
    <m/>
    <m/>
    <m/>
    <m/>
    <m/>
  </r>
  <r>
    <m/>
    <m/>
    <m/>
    <x v="132"/>
    <s v="VCT/17/1"/>
    <m/>
    <s v="Vehicle Compliance for Taxi drivers 2017-2021"/>
    <m/>
    <s v="Public Advert - SEBP/Contracts Finder"/>
    <m/>
    <s v="Quotation"/>
    <m/>
    <m/>
    <s v="3 year contract with optional 2x 1 year extensions"/>
    <m/>
    <m/>
    <m/>
    <m/>
    <s v="Trevor Ford"/>
    <m/>
    <s v="Law and Governance"/>
    <s v="Health and Wellbeing"/>
    <s v="Community Safety &amp; Wellbeing"/>
    <s v="Safety and Wellbeing"/>
    <s v="Works"/>
    <s v="Vehicle Compliance for Taxi drivers 2017-2021"/>
    <s v="Ashford MOT Centre Ltd"/>
    <s v="Spurling Cannon"/>
    <s v="King Arthur’s Court"/>
    <s v="Maidstone Road, Charing"/>
    <s v="Ashford"/>
    <s v="TN27 0JS"/>
    <m/>
    <m/>
    <m/>
    <m/>
    <m/>
    <m/>
    <m/>
    <m/>
    <m/>
    <m/>
    <m/>
    <m/>
    <s v="Limited Company"/>
    <m/>
    <s v="SME"/>
    <n v="4943919"/>
    <n v="127333"/>
    <m/>
    <n v="5"/>
    <n v="25466.6"/>
    <m/>
    <x v="83"/>
    <m/>
    <d v="2016-06-02T00:00:00"/>
    <d v="2021-06-01T00:00:00"/>
    <x v="77"/>
    <s v="Expired"/>
    <m/>
    <m/>
    <m/>
    <m/>
    <s v="Annual review £17,000 for extra year"/>
    <m/>
    <s v="Yes"/>
    <m/>
    <n v="24"/>
    <m/>
    <m/>
    <m/>
    <s v="Trevor Ford"/>
    <n v="164"/>
    <m/>
    <n v="24"/>
    <m/>
    <n v="3"/>
    <m/>
    <m/>
    <m/>
    <m/>
    <m/>
    <m/>
    <m/>
    <m/>
    <m/>
  </r>
  <r>
    <m/>
    <d v="2018-07-24T15:54:46"/>
    <d v="2018-07-24T15:45:43"/>
    <x v="133"/>
    <s v="INS/18/1"/>
    <s v="INS/18/1"/>
    <s v="Insulation upgrade and cladding repairs"/>
    <m/>
    <s v="Competitive Tender Procedure"/>
    <m/>
    <s v="Tender"/>
    <m/>
    <m/>
    <m/>
    <m/>
    <m/>
    <m/>
    <m/>
    <s v="John Young"/>
    <m/>
    <s v="Finance and Economy"/>
    <s v="Place, Space and Leisure"/>
    <s v="Housing (Planned Maintenance)"/>
    <s v="Housing"/>
    <s v="Works"/>
    <s v="Insulation upgrade and cladding repairs"/>
    <s v="Ellipse Energy Ltd"/>
    <s v="Dock"/>
    <s v="75 Exploration Drive"/>
    <m/>
    <s v="Leicester"/>
    <s v="LE4 5NU"/>
    <m/>
    <s v="01164 027958"/>
    <s v="info@ellipseenergy.co.uk"/>
    <m/>
    <m/>
    <m/>
    <m/>
    <m/>
    <m/>
    <m/>
    <m/>
    <m/>
    <s v="Limited Company"/>
    <m/>
    <m/>
    <n v="7628574"/>
    <n v="126000"/>
    <m/>
    <m/>
    <n v="126000"/>
    <m/>
    <x v="45"/>
    <m/>
    <d v="2017-07-01T00:00:00"/>
    <d v="2018-12-31T00:00:00"/>
    <x v="45"/>
    <s v="Expired"/>
    <m/>
    <m/>
    <m/>
    <m/>
    <m/>
    <m/>
    <s v="No"/>
    <m/>
    <m/>
    <m/>
    <m/>
    <m/>
    <s v="Sandra McGinnis"/>
    <n v="253"/>
    <m/>
    <s v=""/>
    <m/>
    <n v="3"/>
    <m/>
    <m/>
    <m/>
    <m/>
    <m/>
    <m/>
    <m/>
    <m/>
    <m/>
  </r>
  <r>
    <m/>
    <d v="2018-08-21T16:13:05"/>
    <d v="2018-08-21T16:11:17"/>
    <x v="134"/>
    <m/>
    <m/>
    <s v="Treasury Management"/>
    <s v="Yes"/>
    <s v="Competitive Tender Procedure"/>
    <m/>
    <s v="Tender"/>
    <m/>
    <m/>
    <m/>
    <m/>
    <s v="Contract"/>
    <m/>
    <m/>
    <s v="Lee Foreman"/>
    <m/>
    <s v="Finance and Economy"/>
    <s v="Customer, Technology and Finance"/>
    <s v="Finance and IT  (Accountancy)"/>
    <s v="Accountancy"/>
    <s v="Services"/>
    <s v="Treasury Management"/>
    <s v="Arlingclose Ltd"/>
    <s v="35 Chiswell Street"/>
    <m/>
    <m/>
    <s v="London"/>
    <s v="EC1Y 4SE"/>
    <m/>
    <s v="020 7831 3114"/>
    <s v="ppickering@arlingclose.com"/>
    <m/>
    <m/>
    <m/>
    <m/>
    <m/>
    <m/>
    <m/>
    <m/>
    <m/>
    <s v="Limited Company"/>
    <m/>
    <m/>
    <n v="2853836"/>
    <n v="121505"/>
    <s v="Total / annual values swapped"/>
    <n v="5"/>
    <n v="24301"/>
    <m/>
    <x v="55"/>
    <m/>
    <d v="2015-04-01T00:00:00"/>
    <d v="2020-11-30T00:00:00"/>
    <x v="85"/>
    <s v=""/>
    <m/>
    <s v="Lee working on docs for a RFQ"/>
    <m/>
    <s v="Updated expiry date from 1/11/22 to 1/05/23 to ensure doesn't fall off.  RFQ exercise and then SSS form. "/>
    <m/>
    <m/>
    <s v="No"/>
    <m/>
    <m/>
    <m/>
    <m/>
    <m/>
    <s v="Lee Foreman"/>
    <n v="347"/>
    <m/>
    <m/>
    <s v="Bank"/>
    <n v="3"/>
    <m/>
    <m/>
    <m/>
    <m/>
    <m/>
    <m/>
    <m/>
    <m/>
    <m/>
  </r>
  <r>
    <m/>
    <d v="2018-07-20T16:02:54"/>
    <d v="2018-07-20T15:52:19"/>
    <x v="135"/>
    <m/>
    <m/>
    <s v="Ticket Machine Card Payment - Acquiring"/>
    <m/>
    <s v="Competitive Tender Procedure"/>
    <m/>
    <s v="Tender"/>
    <m/>
    <m/>
    <s v="Bespoke Terms and Conditions"/>
    <m/>
    <s v="Service Agreement"/>
    <m/>
    <m/>
    <s v="Mandy Cracknell"/>
    <m/>
    <s v="Law and Governance"/>
    <s v="Health and Wellbeing"/>
    <s v="Community Safety &amp; Wellbeing"/>
    <s v="Parking, Highways and Transportation"/>
    <s v="Services"/>
    <s v="Card Payment Acquiring for card payments made at ticket machines"/>
    <s v="Six Payment Services Ltd"/>
    <s v="15 Appold Street"/>
    <m/>
    <m/>
    <s v="London"/>
    <s v="EC2A 2NE"/>
    <s v="Richard Renwick-Forster"/>
    <s v="07540 764374"/>
    <s v="richard.renwock-forster@six-group.com"/>
    <m/>
    <m/>
    <m/>
    <m/>
    <m/>
    <m/>
    <m/>
    <m/>
    <m/>
    <s v="Limited Company"/>
    <m/>
    <s v="SME"/>
    <n v="3515275"/>
    <n v="120000"/>
    <m/>
    <n v="6"/>
    <n v="20000"/>
    <m/>
    <x v="61"/>
    <m/>
    <d v="2015-07-01T00:00:00"/>
    <d v="2020-02-29T00:00:00"/>
    <x v="86"/>
    <s v=""/>
    <m/>
    <m/>
    <d v="2023-06-01T00:00:00"/>
    <s v="Mandy advised auto renew every 12 months to remain until move to go cashless is complete during 23"/>
    <m/>
    <n v="2"/>
    <s v="Yes"/>
    <m/>
    <m/>
    <m/>
    <m/>
    <m/>
    <s v="Jennie Lewis"/>
    <n v="52"/>
    <m/>
    <s v=""/>
    <s v="Vehicles"/>
    <n v="3"/>
    <m/>
    <m/>
    <m/>
    <m/>
    <m/>
    <m/>
    <m/>
    <m/>
    <m/>
  </r>
  <r>
    <m/>
    <m/>
    <m/>
    <x v="136"/>
    <s v="PARK/18/1"/>
    <m/>
    <s v="Victory Hall Play Area, Hamstreet - Outdoor Play Equipment"/>
    <m/>
    <s v="ESPO Framework"/>
    <m/>
    <s v="Tender"/>
    <m/>
    <m/>
    <s v="JCT Minor Works  "/>
    <m/>
    <m/>
    <m/>
    <m/>
    <s v="Amanda Scott"/>
    <m/>
    <s v="Place and Space"/>
    <s v="Chief Executive"/>
    <s v="Culture"/>
    <s v="Economic Development"/>
    <s v="Works"/>
    <m/>
    <s v="Kompan Ltd"/>
    <s v="21 Roebuck Way"/>
    <s v="Knowhill"/>
    <m/>
    <s v="Milton Keynes"/>
    <s v="MK5 8HL"/>
    <m/>
    <m/>
    <m/>
    <m/>
    <m/>
    <m/>
    <m/>
    <m/>
    <m/>
    <m/>
    <m/>
    <m/>
    <s v="Limited Company"/>
    <m/>
    <s v="SME"/>
    <n v="1704623"/>
    <n v="120000"/>
    <m/>
    <n v="1"/>
    <n v="120000"/>
    <m/>
    <x v="16"/>
    <m/>
    <d v="2017-04-01T00:00:00"/>
    <d v="2019-03-31T00:00:00"/>
    <x v="26"/>
    <s v="Expired"/>
    <m/>
    <m/>
    <m/>
    <m/>
    <m/>
    <m/>
    <m/>
    <m/>
    <m/>
    <m/>
    <m/>
    <m/>
    <s v="Amanda Scott"/>
    <n v="106"/>
    <m/>
    <s v=""/>
    <m/>
    <n v="3"/>
    <m/>
    <m/>
    <m/>
    <m/>
    <m/>
    <m/>
    <m/>
    <m/>
    <m/>
  </r>
  <r>
    <m/>
    <d v="2018-07-25T16:52:11"/>
    <d v="2018-07-25T16:44:10"/>
    <x v="137"/>
    <s v="KIT/18/1A"/>
    <s v="KIT/18/1A"/>
    <s v="Kitchen refurbishments"/>
    <m/>
    <s v="Competitive Tender Procedure"/>
    <m/>
    <s v="Tender"/>
    <m/>
    <m/>
    <m/>
    <m/>
    <s v="Other"/>
    <s v="Continuation"/>
    <m/>
    <s v="John Young"/>
    <m/>
    <s v="Finance and Economy"/>
    <s v="Place, Space and Leisure"/>
    <s v="Housing (Planned Maintenance)"/>
    <s v="Housing"/>
    <s v="Works"/>
    <s v="Kitchen refurbishments"/>
    <s v="B Ball Contractors Ltd"/>
    <s v="Unit 2"/>
    <s v="Brunswick Road"/>
    <s v="Brunswick Industrial Estate"/>
    <s v="Ashford"/>
    <s v="TN23 1EH"/>
    <m/>
    <s v="01233 628743"/>
    <s v="info@ballcontractors.co.uk"/>
    <m/>
    <m/>
    <m/>
    <m/>
    <m/>
    <m/>
    <m/>
    <m/>
    <m/>
    <s v="Limited Company"/>
    <m/>
    <s v="SME"/>
    <n v="4496427"/>
    <n v="120000"/>
    <m/>
    <n v="1"/>
    <n v="120000"/>
    <m/>
    <x v="16"/>
    <m/>
    <d v="2017-04-01T00:00:00"/>
    <d v="2018-09-30T00:00:00"/>
    <x v="10"/>
    <s v="Expired"/>
    <m/>
    <m/>
    <m/>
    <m/>
    <m/>
    <m/>
    <s v="No"/>
    <m/>
    <m/>
    <m/>
    <m/>
    <m/>
    <s v="Sandra McGinnis"/>
    <n v="262"/>
    <m/>
    <s v=""/>
    <m/>
    <n v="3"/>
    <m/>
    <m/>
    <m/>
    <m/>
    <m/>
    <m/>
    <m/>
    <m/>
    <m/>
  </r>
  <r>
    <n v="1123813245"/>
    <d v="2019-08-07T13:15:05"/>
    <d v="2019-08-07T13:54:19"/>
    <x v="138"/>
    <m/>
    <m/>
    <s v="Design, Supply and Installation of a Newly Designed Play Space at Church Road Play Area and Open Space"/>
    <s v="Project"/>
    <s v="Competitive Tender Procedure"/>
    <m/>
    <s v="Open"/>
    <m/>
    <m/>
    <s v="Bespoke Terms and Conditions"/>
    <m/>
    <s v="Service Agreement"/>
    <m/>
    <s v="No"/>
    <s v="Amanda Scott"/>
    <m/>
    <s v="Place and Space"/>
    <s v="Chief Executive"/>
    <s v="Culture"/>
    <s v="Economic Development"/>
    <s v="Services"/>
    <s v="Design, Supply and Installation of a Newly Designed Play Space at Church Road Play Area and Open Space"/>
    <s v="Kompan Ltd"/>
    <s v="21 Roebuck Way"/>
    <s v="Knowhill"/>
    <m/>
    <s v="Milton Keynes"/>
    <s v="MK5 8HL"/>
    <s v="Stuart Pettit"/>
    <s v="01908 201 002"/>
    <s v="Kompan.uk@kompan.com"/>
    <s v="KOMPAN Ltd"/>
    <s v="21 Roebuck Way"/>
    <s v="Knowlhill"/>
    <s v="Milton Keynes"/>
    <s v="Bucks"/>
    <s v="MK5 8HL"/>
    <m/>
    <m/>
    <m/>
    <s v="Limited Company"/>
    <m/>
    <s v="SME"/>
    <n v="1704623"/>
    <n v="119992.43"/>
    <m/>
    <m/>
    <n v="119992.43"/>
    <m/>
    <x v="84"/>
    <m/>
    <d v="2018-06-11T00:00:00"/>
    <d v="2019-08-02T00:00:00"/>
    <x v="87"/>
    <s v="Expired"/>
    <m/>
    <m/>
    <m/>
    <m/>
    <m/>
    <m/>
    <s v="No"/>
    <m/>
    <m/>
    <m/>
    <m/>
    <m/>
    <s v="Aymi Laws"/>
    <m/>
    <m/>
    <s v=""/>
    <m/>
    <n v="3"/>
    <m/>
    <m/>
    <m/>
    <m/>
    <m/>
    <m/>
    <m/>
    <m/>
    <m/>
  </r>
  <r>
    <m/>
    <d v="2019-12-13T00:00:00"/>
    <m/>
    <x v="139"/>
    <m/>
    <m/>
    <s v="Corporate Property Planned Maintenance"/>
    <s v="No"/>
    <s v="Single Source Supplier"/>
    <m/>
    <s v="Single Source Process"/>
    <m/>
    <m/>
    <s v="JCT Minor Building Works"/>
    <m/>
    <s v="Contract"/>
    <m/>
    <s v="No"/>
    <s v="Daniel Scarsbrook"/>
    <m/>
    <s v="Finance and Economy"/>
    <s v="Place, Space and Leisure"/>
    <s v="Corporate Property and Projects"/>
    <s v="Environment and Land Management with Sports and Leisure Services"/>
    <s v="Works"/>
    <s v="Demolition, site clearance and preparation for redevelopment"/>
    <s v="Westridge Construction Ltd"/>
    <s v="The Watermill"/>
    <s v="Hothfield Business Park,"/>
    <s v="Maidstone Road  "/>
    <s v="Ashford"/>
    <s v="TN26 1AE"/>
    <m/>
    <m/>
    <m/>
    <m/>
    <m/>
    <m/>
    <m/>
    <m/>
    <m/>
    <m/>
    <m/>
    <m/>
    <s v="Limited Company"/>
    <m/>
    <s v="SME"/>
    <n v="2557785"/>
    <n v="118654"/>
    <m/>
    <m/>
    <n v="118654"/>
    <m/>
    <x v="85"/>
    <m/>
    <d v="2019-02-03T00:00:00"/>
    <d v="2020-03-16T00:00:00"/>
    <x v="88"/>
    <s v="Expired"/>
    <m/>
    <m/>
    <m/>
    <m/>
    <m/>
    <m/>
    <s v="N/A"/>
    <m/>
    <m/>
    <m/>
    <m/>
    <m/>
    <s v="Caroline Roberts"/>
    <m/>
    <m/>
    <s v=""/>
    <m/>
    <n v="3"/>
    <m/>
    <m/>
    <m/>
    <m/>
    <m/>
    <m/>
    <m/>
    <m/>
    <m/>
  </r>
  <r>
    <m/>
    <d v="2018-11-13T16:33:54"/>
    <d v="2018-11-13T16:28:44"/>
    <x v="140"/>
    <s v="HRA-ESC-001"/>
    <m/>
    <s v="Demolition of East Stour Court, Mabledon Avenue, Ashford"/>
    <s v="No"/>
    <s v="Competitive Tender Procedure"/>
    <m/>
    <s v="Open"/>
    <m/>
    <m/>
    <s v="Industry Standard Terms and Conditions"/>
    <m/>
    <s v="Contract"/>
    <m/>
    <s v="No"/>
    <s v="Darren Parrett"/>
    <m/>
    <s v="Finance and Economy"/>
    <s v="Place, Space and Leisure"/>
    <s v="Corporate Property and Projects"/>
    <s v="Environment and Land Management with Sports and Leisure Services"/>
    <s v="Works"/>
    <s v="Demolition"/>
    <s v="DDS Demolition"/>
    <s v="Henwood House"/>
    <s v="Henwood"/>
    <m/>
    <s v="Ashford"/>
    <s v="TN24 8DH"/>
    <s v="Wesley Ray"/>
    <s v="01843 821 555"/>
    <s v="wray@dds-demolition.co.uk"/>
    <m/>
    <m/>
    <m/>
    <m/>
    <m/>
    <m/>
    <m/>
    <m/>
    <m/>
    <s v="Limited Company"/>
    <m/>
    <s v="SME"/>
    <n v="58707844"/>
    <n v="118087.2"/>
    <m/>
    <m/>
    <n v="118087.2"/>
    <m/>
    <x v="86"/>
    <m/>
    <d v="2017-11-01T00:00:00"/>
    <d v="2019-07-01T00:00:00"/>
    <x v="89"/>
    <s v="Expired"/>
    <m/>
    <m/>
    <m/>
    <m/>
    <m/>
    <m/>
    <s v="No"/>
    <m/>
    <m/>
    <m/>
    <m/>
    <m/>
    <s v="Caroline Roberts"/>
    <m/>
    <m/>
    <s v=""/>
    <m/>
    <n v="3"/>
    <m/>
    <m/>
    <m/>
    <m/>
    <m/>
    <m/>
    <m/>
    <m/>
    <m/>
  </r>
  <r>
    <m/>
    <m/>
    <m/>
    <x v="141"/>
    <m/>
    <m/>
    <s v="Blanket Leasehold Buildings Insurance "/>
    <s v="Yes"/>
    <s v="Tender"/>
    <m/>
    <s v="Tender"/>
    <m/>
    <m/>
    <m/>
    <m/>
    <m/>
    <m/>
    <s v="No"/>
    <s v="Hazel Tillman"/>
    <m/>
    <s v="Place and Space"/>
    <s v="Health and Wellbeing"/>
    <s v="Community Safety &amp; Wellbeing"/>
    <s v="Community Safety"/>
    <s v="Services"/>
    <s v="Blanket Leasehold Buildings Insurance "/>
    <s v="Protector Insurance"/>
    <s v="7th Floor"/>
    <s v="3 Hardman Street"/>
    <s v="Spinningfields"/>
    <s v="Manchester"/>
    <s v="M3 3HF"/>
    <m/>
    <m/>
    <m/>
    <m/>
    <m/>
    <m/>
    <m/>
    <m/>
    <m/>
    <m/>
    <m/>
    <m/>
    <s v="Limited Company"/>
    <m/>
    <s v="SME"/>
    <s v="BR018117"/>
    <n v="117408"/>
    <m/>
    <n v="3"/>
    <n v="39682.07"/>
    <m/>
    <x v="6"/>
    <d v="2020-11-01T00:00:00"/>
    <d v="2019-04-01T00:00:00"/>
    <m/>
    <x v="90"/>
    <s v=""/>
    <m/>
    <s v="N/A"/>
    <s v="N/A"/>
    <s v="Tender for new contract completed"/>
    <m/>
    <m/>
    <s v="Yes"/>
    <m/>
    <m/>
    <m/>
    <m/>
    <m/>
    <m/>
    <m/>
    <m/>
    <s v=""/>
    <s v="Insurance"/>
    <n v="3"/>
    <m/>
    <m/>
    <m/>
    <m/>
    <m/>
    <m/>
    <m/>
    <m/>
    <m/>
  </r>
  <r>
    <n v="990076118"/>
    <d v="2019-09-03T15:29:19"/>
    <d v="2019-09-03T15:37:32"/>
    <x v="142"/>
    <m/>
    <m/>
    <s v="Senior Planning Officer"/>
    <s v="Recurring"/>
    <s v="Single Source Supplier"/>
    <m/>
    <s v="Single Source Process"/>
    <m/>
    <m/>
    <s v="PO (Purchase Order)"/>
    <m/>
    <s v="PO (Purchase Order)"/>
    <m/>
    <s v="N/A"/>
    <s v="Eileen Paterson"/>
    <m/>
    <s v="Place and Space"/>
    <s v="Place, Space and Leisure"/>
    <s v="Planning &amp; Development "/>
    <s v="Planning and Development"/>
    <s v="Services"/>
    <s v="Interim support to cover senior/householder level work required as a result of staff shortages, a backlog of work and to manage a team of consultants for effective and efficient delivery of support."/>
    <s v="Carrington West Ltd"/>
    <s v="Building 1000"/>
    <s v="Lakeside North Harbour"/>
    <s v="Western Road"/>
    <s v="Portsmouth "/>
    <s v="PO6 3EN"/>
    <s v="Colm McKee"/>
    <m/>
    <m/>
    <m/>
    <m/>
    <m/>
    <m/>
    <m/>
    <m/>
    <m/>
    <m/>
    <m/>
    <s v="Limited Company"/>
    <m/>
    <s v="SME"/>
    <n v="7344853"/>
    <n v="115000"/>
    <m/>
    <m/>
    <n v="115000"/>
    <m/>
    <x v="49"/>
    <m/>
    <d v="2017-09-01T00:00:00"/>
    <d v="2019-10-30T00:00:00"/>
    <x v="91"/>
    <s v="Expired"/>
    <m/>
    <m/>
    <m/>
    <m/>
    <m/>
    <m/>
    <s v="N/A"/>
    <m/>
    <m/>
    <m/>
    <m/>
    <m/>
    <s v="Linda Paredes"/>
    <m/>
    <m/>
    <s v=""/>
    <m/>
    <n v="3"/>
    <m/>
    <m/>
    <m/>
    <m/>
    <m/>
    <m/>
    <m/>
    <m/>
    <m/>
  </r>
  <r>
    <m/>
    <d v="2020-01-20T00:00:00"/>
    <m/>
    <x v="143"/>
    <m/>
    <m/>
    <s v="Senior Planning Officer"/>
    <s v="No"/>
    <s v="Single Source Supplier"/>
    <m/>
    <s v="Single Source Process"/>
    <m/>
    <m/>
    <m/>
    <m/>
    <m/>
    <m/>
    <m/>
    <m/>
    <m/>
    <s v="Place and Space"/>
    <s v="Place, Space and Leisure"/>
    <s v="Planning &amp; Development"/>
    <s v="Planning and Development"/>
    <s v="Services"/>
    <s v="Senior Planning Officer"/>
    <s v="Carrington West Ltd"/>
    <s v="Building 1000"/>
    <s v="Lakeside North Harbour"/>
    <s v="Western Road"/>
    <s v="Portsmouth "/>
    <s v="PO6 3EN"/>
    <m/>
    <m/>
    <m/>
    <m/>
    <m/>
    <m/>
    <m/>
    <m/>
    <m/>
    <m/>
    <m/>
    <m/>
    <s v="Limited Company"/>
    <m/>
    <s v="SME"/>
    <n v="7344853"/>
    <n v="115000"/>
    <m/>
    <m/>
    <m/>
    <m/>
    <x v="49"/>
    <m/>
    <d v="2017-09-01T00:00:00"/>
    <d v="2018-10-31T00:00:00"/>
    <x v="92"/>
    <s v="Expired"/>
    <m/>
    <m/>
    <m/>
    <m/>
    <m/>
    <m/>
    <m/>
    <m/>
    <m/>
    <m/>
    <m/>
    <m/>
    <s v="Caroline Roberts"/>
    <m/>
    <m/>
    <s v=""/>
    <m/>
    <n v="3"/>
    <m/>
    <m/>
    <m/>
    <m/>
    <m/>
    <m/>
    <m/>
    <m/>
    <m/>
  </r>
  <r>
    <m/>
    <d v="2020-02-22T00:00:00"/>
    <m/>
    <x v="144"/>
    <m/>
    <m/>
    <s v="Strategic Planning Support"/>
    <s v="Yes"/>
    <s v="Single Source Supplier"/>
    <m/>
    <s v="Single Source Process"/>
    <m/>
    <m/>
    <m/>
    <m/>
    <m/>
    <m/>
    <m/>
    <s v="Simon Cole"/>
    <m/>
    <s v="Place and Space"/>
    <s v="Place, Space and Leisure"/>
    <s v="Planning &amp; Development"/>
    <s v="Planning and Development"/>
    <s v="Services"/>
    <s v="Strategic Planning Support"/>
    <s v="RegenCo"/>
    <s v="East Hampshire District Council"/>
    <s v="Penns Place"/>
    <s v="Petersfield"/>
    <m/>
    <s v="GU31 4EX"/>
    <m/>
    <m/>
    <m/>
    <m/>
    <m/>
    <m/>
    <m/>
    <m/>
    <m/>
    <m/>
    <m/>
    <m/>
    <s v="Limited Company"/>
    <m/>
    <s v="SME "/>
    <m/>
    <n v="112000"/>
    <m/>
    <m/>
    <n v="112000"/>
    <m/>
    <x v="87"/>
    <m/>
    <d v="2018-11-01T00:00:00"/>
    <m/>
    <x v="83"/>
    <s v="Expired"/>
    <m/>
    <m/>
    <m/>
    <m/>
    <m/>
    <m/>
    <s v="Yes"/>
    <m/>
    <m/>
    <m/>
    <m/>
    <m/>
    <s v="Caroline Roberts"/>
    <m/>
    <m/>
    <s v=""/>
    <m/>
    <n v="3"/>
    <m/>
    <m/>
    <m/>
    <m/>
    <m/>
    <m/>
    <m/>
    <m/>
    <m/>
  </r>
  <r>
    <m/>
    <m/>
    <m/>
    <x v="145"/>
    <m/>
    <m/>
    <s v="Xmas Lights"/>
    <s v="No"/>
    <s v="Quotation"/>
    <m/>
    <s v="Single Source Process"/>
    <m/>
    <m/>
    <s v="PO (Purchase Order)"/>
    <m/>
    <s v="PO (Purchase Order)"/>
    <m/>
    <s v="No"/>
    <s v="Alison Tickle"/>
    <m/>
    <s v="Finance and Economy"/>
    <s v="Customer, Technology and Finance"/>
    <s v="Corporate Property and Projects"/>
    <s v="Procurement and Contracts"/>
    <s v="Services"/>
    <s v="Design and Scheme Development "/>
    <s v="Gala Lights SSSP"/>
    <s v="Unit 10"/>
    <s v="Brittania Bussines Park"/>
    <s v="Aylesford"/>
    <s v="Kent"/>
    <s v="ME30 7NT"/>
    <m/>
    <m/>
    <m/>
    <m/>
    <m/>
    <m/>
    <m/>
    <m/>
    <m/>
    <m/>
    <m/>
    <m/>
    <s v="Limited Company"/>
    <m/>
    <s v="SME"/>
    <n v="6612708"/>
    <n v="117725"/>
    <m/>
    <n v="3"/>
    <n v="36960"/>
    <m/>
    <x v="88"/>
    <m/>
    <d v="2019-08-01T00:00:00"/>
    <m/>
    <x v="93"/>
    <s v="Expired"/>
    <m/>
    <m/>
    <m/>
    <m/>
    <m/>
    <m/>
    <s v="No"/>
    <m/>
    <m/>
    <m/>
    <m/>
    <m/>
    <s v="Philippa Stylianides"/>
    <m/>
    <m/>
    <s v=""/>
    <s v="Marketing, Advertising and Events"/>
    <n v="3"/>
    <m/>
    <m/>
    <m/>
    <m/>
    <m/>
    <m/>
    <m/>
    <m/>
    <m/>
  </r>
  <r>
    <m/>
    <d v="2018-07-27T15:17:23"/>
    <d v="2018-07-27T15:14:56"/>
    <x v="146"/>
    <s v="ELEC/18/1"/>
    <s v="ELEC/18/1"/>
    <s v="Electrical refurbishments"/>
    <m/>
    <s v="Quotation"/>
    <m/>
    <s v="Quotation"/>
    <m/>
    <s v="DLO"/>
    <m/>
    <m/>
    <m/>
    <m/>
    <m/>
    <s v="John Young"/>
    <m/>
    <s v="Finance and Economy"/>
    <s v="Place, Space and Leisure"/>
    <s v="Housing (Planned Maintenance)"/>
    <s v="Housing"/>
    <s v="Works"/>
    <s v="Electrical refurbishment"/>
    <s v="Electrical Services Division"/>
    <s v="Ashford Borough Council"/>
    <s v="Civic Centre"/>
    <s v="Tannery Lane"/>
    <s v="Ashford"/>
    <s v="TN23 1PL"/>
    <s v="Paul Brooker"/>
    <s v="01233 330478"/>
    <s v="electrical.services@ashford.gov.uk"/>
    <m/>
    <m/>
    <m/>
    <m/>
    <m/>
    <m/>
    <m/>
    <m/>
    <m/>
    <m/>
    <m/>
    <m/>
    <m/>
    <n v="110000"/>
    <m/>
    <n v="1"/>
    <n v="110000"/>
    <m/>
    <x v="16"/>
    <m/>
    <d v="2017-04-01T00:00:00"/>
    <d v="2020-02-29T00:00:00"/>
    <x v="18"/>
    <s v="Expired"/>
    <m/>
    <m/>
    <m/>
    <m/>
    <s v="Terminated"/>
    <m/>
    <s v="No"/>
    <m/>
    <m/>
    <m/>
    <m/>
    <m/>
    <s v="Sandra McGinnis"/>
    <n v="269"/>
    <m/>
    <s v=""/>
    <m/>
    <n v="3"/>
    <m/>
    <m/>
    <m/>
    <m/>
    <m/>
    <m/>
    <m/>
    <m/>
    <m/>
  </r>
  <r>
    <m/>
    <m/>
    <m/>
    <x v="147"/>
    <m/>
    <m/>
    <s v="Senior Planning Officer - consultant"/>
    <s v="No"/>
    <s v="Single Source Supplier"/>
    <m/>
    <s v="Single Source Process"/>
    <m/>
    <m/>
    <s v="PO (Purchase Order)"/>
    <m/>
    <s v="PO (Purchase Order)"/>
    <m/>
    <s v="No"/>
    <s v="Lucy Holloway"/>
    <m/>
    <s v="Place and Space"/>
    <s v="Place, Space and Leisure"/>
    <s v="Planning and Development"/>
    <s v="Planning and Development"/>
    <s v="Services"/>
    <s v="Senior Planning Officer.  Determining planning applications."/>
    <s v="Park Avenue Recruitment Limited"/>
    <s v="Finsgate"/>
    <s v="57 Cranwood Street"/>
    <s v="London"/>
    <m/>
    <s v="EC1V 9EE"/>
    <s v="Lesley Westphal"/>
    <m/>
    <m/>
    <m/>
    <m/>
    <m/>
    <m/>
    <m/>
    <m/>
    <m/>
    <m/>
    <m/>
    <s v="Limited Company"/>
    <m/>
    <s v="SME"/>
    <n v="10370450"/>
    <n v="110000"/>
    <m/>
    <m/>
    <n v="110000"/>
    <m/>
    <x v="89"/>
    <d v="2020-10-27T00:00:00"/>
    <d v="2019-07-27T00:00:00"/>
    <m/>
    <x v="52"/>
    <s v="Expired"/>
    <m/>
    <m/>
    <m/>
    <m/>
    <m/>
    <s v="1 Month"/>
    <s v="Yes"/>
    <n v="1"/>
    <m/>
    <m/>
    <m/>
    <m/>
    <s v="Philippa Stylianides"/>
    <m/>
    <m/>
    <s v=""/>
    <m/>
    <n v="3"/>
    <m/>
    <m/>
    <m/>
    <m/>
    <m/>
    <m/>
    <m/>
    <m/>
    <m/>
  </r>
  <r>
    <m/>
    <m/>
    <m/>
    <x v="148"/>
    <m/>
    <m/>
    <s v="Computer Hardware"/>
    <m/>
    <s v=" "/>
    <m/>
    <s v="Framework"/>
    <m/>
    <m/>
    <s v="Not currently on a framework but I am investigating signing up to the NHS SBS frameworks called LINK IT Solutions &amp; LINK IT."/>
    <m/>
    <m/>
    <m/>
    <m/>
    <s v="Robin Jones"/>
    <m/>
    <s v="Finance and Economy"/>
    <s v="Customer, Technology and Finance"/>
    <s v="Finance and IT (IT)"/>
    <s v="Finance and IT"/>
    <s v="Supplies"/>
    <s v="Lease laptop agreement and other h/ware.                       "/>
    <s v="Dell Corporation Limited"/>
    <s v="The Boulevard"/>
    <m/>
    <s v="Bracknell"/>
    <m/>
    <s v="RG12 1LF"/>
    <m/>
    <m/>
    <m/>
    <m/>
    <m/>
    <m/>
    <m/>
    <m/>
    <m/>
    <m/>
    <m/>
    <m/>
    <s v="Limited Company"/>
    <m/>
    <s v="No"/>
    <n v="2081369"/>
    <n v="109773.33"/>
    <m/>
    <n v="1"/>
    <n v="109773.33"/>
    <m/>
    <x v="16"/>
    <m/>
    <d v="2017-04-01T00:00:00"/>
    <d v="2020-02-29T00:00:00"/>
    <x v="94"/>
    <s v="Expired"/>
    <m/>
    <m/>
    <m/>
    <m/>
    <m/>
    <m/>
    <s v="Yes"/>
    <m/>
    <m/>
    <m/>
    <m/>
    <m/>
    <s v="Robin Jones"/>
    <n v="133"/>
    <s v="End Date was Ongoing"/>
    <s v=""/>
    <m/>
    <n v="3"/>
    <m/>
    <m/>
    <m/>
    <m/>
    <m/>
    <m/>
    <m/>
    <m/>
    <m/>
  </r>
  <r>
    <m/>
    <m/>
    <m/>
    <x v="149"/>
    <s v="WALL/17/1"/>
    <m/>
    <s v="Re-Pointing of External Walls "/>
    <m/>
    <s v="Public Advert - Kent Business Portal/Contracts Finder"/>
    <m/>
    <s v="Tender"/>
    <m/>
    <m/>
    <s v="JCT Minor Works Contract"/>
    <m/>
    <m/>
    <m/>
    <m/>
    <s v="John Young"/>
    <m/>
    <s v="Finance and Economy"/>
    <s v="Place, Space and Leisure"/>
    <s v="Housing (Planned Maintenance)"/>
    <s v="Housing"/>
    <s v="Works"/>
    <m/>
    <s v="Key Pointing Ltd"/>
    <s v="Goodwood"/>
    <s v="Broomfield Road"/>
    <s v="Kingswood"/>
    <s v="Maidstone"/>
    <s v="ME17 3NY"/>
    <m/>
    <m/>
    <m/>
    <m/>
    <m/>
    <m/>
    <m/>
    <m/>
    <m/>
    <m/>
    <m/>
    <m/>
    <s v="Limited Company"/>
    <m/>
    <s v="SME"/>
    <n v="5869377"/>
    <n v="109135"/>
    <m/>
    <n v="1"/>
    <n v="109135"/>
    <d v="2017-09-05T00:00:00"/>
    <x v="90"/>
    <m/>
    <d v="2016-09-25T00:00:00"/>
    <d v="2018-02-23T00:00:00"/>
    <x v="95"/>
    <s v="Expired"/>
    <m/>
    <m/>
    <m/>
    <m/>
    <m/>
    <m/>
    <s v="Yes"/>
    <m/>
    <n v="24"/>
    <m/>
    <m/>
    <m/>
    <s v="John Young"/>
    <n v="202"/>
    <m/>
    <n v="24"/>
    <m/>
    <n v="3"/>
    <m/>
    <m/>
    <m/>
    <m/>
    <m/>
    <m/>
    <m/>
    <m/>
    <m/>
  </r>
  <r>
    <m/>
    <m/>
    <m/>
    <x v="150"/>
    <m/>
    <m/>
    <s v="Delivering and Leading a new Chilmington (and associated sites) Governance &amp; Programme Management Approach "/>
    <m/>
    <m/>
    <m/>
    <s v="Single Source Process"/>
    <m/>
    <m/>
    <m/>
    <m/>
    <m/>
    <m/>
    <m/>
    <s v="Sally Anne Logan"/>
    <m/>
    <s v="CMO Project Manager and Corporate Coordinator"/>
    <s v="Customer, Technology and Finance"/>
    <s v="Finance and IT/Corporate"/>
    <s v="Finance and IT"/>
    <s v="Services"/>
    <s v="In order to meet the demands of the Council’s single biggest project, expertise and capacity is required to set up and manage the delivery of three work streams; - Manage the new programme management approach and data input, reporting to the Chilmington Strategic and Operational Boards as appropriate.  Work with developers to evolve and embed positive approaches to the programme. Mentor internal staff. - Provide diagnostic and strategic planning advice to the Head of Planning and Directors on the current approaches to the management of Chilmington and associated sites planning applications and processes. - Lead the delivery, trial and embedding of the new governance structure for Chilmington, providing support, mentoring, capacity and expertise to internal staff.  "/>
    <s v="RegenCo"/>
    <s v="East Hampshire District Council"/>
    <s v="Penns Place"/>
    <s v="Petersfield"/>
    <m/>
    <s v="GU31 4EX"/>
    <m/>
    <m/>
    <m/>
    <m/>
    <m/>
    <m/>
    <m/>
    <m/>
    <m/>
    <m/>
    <m/>
    <m/>
    <m/>
    <m/>
    <m/>
    <m/>
    <n v="107879"/>
    <m/>
    <m/>
    <n v="107879"/>
    <m/>
    <x v="54"/>
    <m/>
    <d v="2017-12-01T00:00:00"/>
    <d v="2019-03-01T00:00:00"/>
    <x v="96"/>
    <s v="Expired"/>
    <m/>
    <m/>
    <m/>
    <m/>
    <m/>
    <m/>
    <m/>
    <m/>
    <m/>
    <m/>
    <m/>
    <m/>
    <s v="SallyAnne Logan"/>
    <m/>
    <m/>
    <m/>
    <m/>
    <n v="3"/>
    <m/>
    <m/>
    <m/>
    <m/>
    <m/>
    <m/>
    <m/>
    <m/>
    <m/>
  </r>
  <r>
    <m/>
    <m/>
    <m/>
    <x v="151"/>
    <s v="EWI/20/2"/>
    <m/>
    <s v="Ugrade of Building Fabric in the Borough of Ashford, Kent"/>
    <s v="Yes"/>
    <s v="Competitive Tender Procedure"/>
    <s v="Recurring"/>
    <s v="Open"/>
    <m/>
    <m/>
    <s v="Ashford Borough Council"/>
    <m/>
    <s v="Contract"/>
    <m/>
    <s v="Yes"/>
    <s v="David Green"/>
    <m/>
    <s v="Chiel Executive Office "/>
    <s v="Place, Space and Leisure"/>
    <s v="Housing"/>
    <s v="Housing"/>
    <s v="Works"/>
    <s v="Upgrade to the external fabric of buildings"/>
    <s v="Viridian Energy Solutions Limited"/>
    <s v="Globe House"/>
    <s v="Eclipse Park"/>
    <s v="Sittingbourne Road"/>
    <s v="Maidstone"/>
    <s v="ME14 3RN"/>
    <s v="Alan Ford"/>
    <s v="01233 659 1111"/>
    <s v="alan@viridianenergysolutions.co.uk"/>
    <m/>
    <m/>
    <m/>
    <m/>
    <m/>
    <m/>
    <m/>
    <m/>
    <m/>
    <s v="Limited Company"/>
    <m/>
    <s v="SME"/>
    <n v="751291"/>
    <n v="106154"/>
    <m/>
    <m/>
    <m/>
    <m/>
    <x v="3"/>
    <d v="2021-09-19T00:00:00"/>
    <d v="2019-09-01T00:00:00"/>
    <m/>
    <x v="38"/>
    <s v="Expired"/>
    <m/>
    <m/>
    <m/>
    <m/>
    <m/>
    <m/>
    <s v="Yes"/>
    <n v="2"/>
    <s v="12 months"/>
    <s v="12 months"/>
    <m/>
    <m/>
    <s v="Philippa Stylianides"/>
    <m/>
    <m/>
    <s v=""/>
    <m/>
    <n v="3"/>
    <m/>
    <m/>
    <m/>
    <m/>
    <m/>
    <m/>
    <m/>
    <m/>
    <m/>
  </r>
  <r>
    <m/>
    <m/>
    <m/>
    <x v="152"/>
    <s v="WIN/17/1"/>
    <m/>
    <s v="Window Replacement"/>
    <m/>
    <m/>
    <m/>
    <s v="Tender"/>
    <m/>
    <m/>
    <m/>
    <m/>
    <m/>
    <m/>
    <m/>
    <s v="John Young"/>
    <m/>
    <s v="Finance and Economy"/>
    <s v="Place, Space and Leisure"/>
    <s v="Housing (Planned Maintenance)"/>
    <s v="Housing"/>
    <s v="Services"/>
    <m/>
    <s v="Specification to be prepare"/>
    <m/>
    <m/>
    <m/>
    <m/>
    <m/>
    <m/>
    <m/>
    <m/>
    <m/>
    <m/>
    <m/>
    <m/>
    <m/>
    <m/>
    <m/>
    <m/>
    <m/>
    <m/>
    <m/>
    <m/>
    <m/>
    <n v="104000"/>
    <m/>
    <n v="1"/>
    <n v="104000"/>
    <m/>
    <x v="31"/>
    <m/>
    <d v="2016-04-01T00:00:00"/>
    <d v="2018-03-31T00:00:00"/>
    <x v="8"/>
    <s v="Expired"/>
    <m/>
    <m/>
    <m/>
    <m/>
    <m/>
    <m/>
    <m/>
    <m/>
    <m/>
    <m/>
    <m/>
    <m/>
    <s v="John Young"/>
    <n v="215"/>
    <m/>
    <s v=""/>
    <m/>
    <n v="3"/>
    <m/>
    <m/>
    <m/>
    <m/>
    <m/>
    <m/>
    <m/>
    <m/>
    <m/>
  </r>
  <r>
    <m/>
    <m/>
    <m/>
    <x v="153"/>
    <s v="ELEC16/1&amp;2"/>
    <m/>
    <s v="Electrical Refurbishment  "/>
    <m/>
    <s v="In-house"/>
    <m/>
    <s v="In-house service"/>
    <m/>
    <m/>
    <s v="In-house"/>
    <m/>
    <m/>
    <m/>
    <m/>
    <s v="John Young"/>
    <m/>
    <s v="Finance and Economy"/>
    <s v="Place, Space and Leisure"/>
    <s v="Housing (Planned Maintenance)"/>
    <s v="Housing"/>
    <s v="Works"/>
    <m/>
    <s v="Electrical Services Division"/>
    <s v="Ashford Borough Council"/>
    <s v="Civic Centre"/>
    <s v="Tannery Lane"/>
    <s v="Ashford"/>
    <s v="TN23 1PL"/>
    <m/>
    <m/>
    <m/>
    <m/>
    <m/>
    <m/>
    <m/>
    <m/>
    <m/>
    <m/>
    <m/>
    <m/>
    <m/>
    <m/>
    <m/>
    <m/>
    <n v="102700"/>
    <s v="Was ongoing"/>
    <n v="1"/>
    <n v="102700"/>
    <m/>
    <x v="31"/>
    <m/>
    <d v="2016-04-01T00:00:00"/>
    <d v="2020-02-29T00:00:00"/>
    <x v="18"/>
    <s v="Expired"/>
    <m/>
    <m/>
    <m/>
    <m/>
    <s v="InHouse provision"/>
    <m/>
    <m/>
    <m/>
    <m/>
    <m/>
    <m/>
    <m/>
    <s v="John Young"/>
    <n v="214"/>
    <m/>
    <s v=""/>
    <m/>
    <n v="3"/>
    <m/>
    <m/>
    <m/>
    <m/>
    <m/>
    <m/>
    <m/>
    <m/>
    <m/>
  </r>
  <r>
    <m/>
    <d v="2018-08-22T12:55:33"/>
    <d v="2018-08-22T12:53:12"/>
    <x v="154"/>
    <m/>
    <m/>
    <s v="Processing of Non Domestic Rates"/>
    <m/>
    <m/>
    <m/>
    <s v="Fee"/>
    <m/>
    <m/>
    <m/>
    <m/>
    <s v="Contract"/>
    <m/>
    <m/>
    <s v="Peter Budden"/>
    <m/>
    <s v="Finance and Economy"/>
    <s v="Customer, Technology and Finance"/>
    <s v="Finance and IT (Revenues and Benefits)"/>
    <s v="Finance and IT"/>
    <s v="Services"/>
    <s v="NNDR Processing"/>
    <s v="Thanet District Council"/>
    <s v="C/O Finance Department"/>
    <s v="PO Box 9"/>
    <s v="Cecil Street"/>
    <s v="Margate"/>
    <s v="CT9 1XZ"/>
    <m/>
    <m/>
    <s v="avon.webb@thanet.gov.uk"/>
    <m/>
    <m/>
    <m/>
    <m/>
    <m/>
    <m/>
    <m/>
    <m/>
    <m/>
    <s v="Public Body"/>
    <m/>
    <m/>
    <m/>
    <n v="101622"/>
    <m/>
    <n v="3"/>
    <n v="33874"/>
    <m/>
    <x v="16"/>
    <m/>
    <d v="2017-04-01T00:00:00"/>
    <d v="2020-02-29T00:00:00"/>
    <x v="38"/>
    <s v="Expired"/>
    <m/>
    <m/>
    <m/>
    <m/>
    <m/>
    <m/>
    <s v="No"/>
    <m/>
    <m/>
    <m/>
    <m/>
    <m/>
    <s v="Peter Budden"/>
    <n v="370"/>
    <m/>
    <m/>
    <m/>
    <n v="3"/>
    <m/>
    <m/>
    <m/>
    <m/>
    <m/>
    <m/>
    <m/>
    <m/>
    <m/>
  </r>
  <r>
    <m/>
    <m/>
    <m/>
    <x v="155"/>
    <s v="HR/2"/>
    <m/>
    <s v="Vehicle Fleet Management"/>
    <m/>
    <s v="Framework"/>
    <m/>
    <s v="Framework"/>
    <m/>
    <m/>
    <s v="3rd Party Framework"/>
    <m/>
    <m/>
    <m/>
    <m/>
    <s v="Susanna Aiano"/>
    <m/>
    <s v="Law and Governance"/>
    <s v="Customer, Technology and Finance"/>
    <s v="HR &amp; Customer Services  "/>
    <s v="HR, Customer Services, Communications and Digitalisation"/>
    <s v="Services"/>
    <m/>
    <s v="Automotive Leasing (Leaseplan)"/>
    <s v="Nairn House"/>
    <s v="Artex Avenue"/>
    <s v="Rustington"/>
    <s v="Littlehampton"/>
    <s v="BN16 3LN"/>
    <m/>
    <m/>
    <m/>
    <m/>
    <m/>
    <m/>
    <m/>
    <m/>
    <m/>
    <m/>
    <m/>
    <m/>
    <s v="Limited Company"/>
    <m/>
    <s v="SME"/>
    <n v="837940"/>
    <n v="100000"/>
    <m/>
    <n v="4"/>
    <n v="25000"/>
    <m/>
    <x v="74"/>
    <m/>
    <d v="2013-05-01T00:00:00"/>
    <d v="2018-03-31T00:00:00"/>
    <x v="8"/>
    <s v="Expired"/>
    <m/>
    <m/>
    <m/>
    <m/>
    <m/>
    <m/>
    <s v="Yes"/>
    <m/>
    <n v="2"/>
    <m/>
    <m/>
    <m/>
    <s v="Susanna Aiano"/>
    <n v="220"/>
    <m/>
    <n v="2"/>
    <m/>
    <n v="3"/>
    <m/>
    <m/>
    <m/>
    <m/>
    <m/>
    <m/>
    <m/>
    <m/>
    <m/>
  </r>
  <r>
    <m/>
    <m/>
    <m/>
    <x v="156"/>
    <m/>
    <m/>
    <s v="Assisted Removal and decanting properties"/>
    <m/>
    <s v="Public Advert - South East Business Portal/Contracts Finder"/>
    <m/>
    <s v="Tender"/>
    <m/>
    <m/>
    <s v="Agreement"/>
    <m/>
    <m/>
    <m/>
    <m/>
    <s v="Richard Robinson / Sylvia Roberts"/>
    <m/>
    <s v="Finance and Economy"/>
    <s v="Place, Space and Leisure"/>
    <s v="Housing Improvement"/>
    <s v="Housing"/>
    <s v="Services"/>
    <m/>
    <m/>
    <m/>
    <m/>
    <m/>
    <m/>
    <m/>
    <m/>
    <m/>
    <m/>
    <m/>
    <m/>
    <m/>
    <m/>
    <m/>
    <m/>
    <m/>
    <m/>
    <m/>
    <m/>
    <m/>
    <m/>
    <m/>
    <n v="100000"/>
    <m/>
    <n v="3"/>
    <n v="33333.333333333336"/>
    <m/>
    <x v="91"/>
    <m/>
    <d v="2015-09-01T00:00:00"/>
    <d v="2019-03-31T00:00:00"/>
    <x v="26"/>
    <s v="Expired"/>
    <m/>
    <m/>
    <m/>
    <m/>
    <m/>
    <m/>
    <m/>
    <m/>
    <m/>
    <m/>
    <m/>
    <m/>
    <s v="Richard Robinson / Sylvia Roberts"/>
    <n v="190"/>
    <m/>
    <s v=""/>
    <m/>
    <n v="3"/>
    <m/>
    <m/>
    <m/>
    <m/>
    <m/>
    <m/>
    <m/>
    <m/>
    <m/>
  </r>
  <r>
    <m/>
    <m/>
    <m/>
    <x v="157"/>
    <s v="ROOF/17/1"/>
    <m/>
    <s v="Roof Refurbishment  "/>
    <m/>
    <m/>
    <m/>
    <s v="Tender"/>
    <m/>
    <m/>
    <m/>
    <m/>
    <m/>
    <m/>
    <m/>
    <s v="John Young"/>
    <m/>
    <s v="Finance and Economy"/>
    <s v="Place, Space and Leisure"/>
    <s v="Housing (Planned Maintenance)"/>
    <s v="Housing"/>
    <s v="Services"/>
    <m/>
    <s v="Specification to be prepared"/>
    <m/>
    <m/>
    <m/>
    <m/>
    <m/>
    <m/>
    <m/>
    <m/>
    <m/>
    <m/>
    <m/>
    <m/>
    <m/>
    <m/>
    <m/>
    <m/>
    <m/>
    <m/>
    <m/>
    <m/>
    <m/>
    <n v="100000"/>
    <m/>
    <n v="1"/>
    <n v="100000"/>
    <m/>
    <x v="31"/>
    <m/>
    <d v="2016-04-01T00:00:00"/>
    <d v="2018-03-31T00:00:00"/>
    <x v="8"/>
    <s v="Expired"/>
    <m/>
    <m/>
    <m/>
    <m/>
    <m/>
    <m/>
    <m/>
    <m/>
    <m/>
    <m/>
    <m/>
    <m/>
    <s v="John Young"/>
    <n v="203"/>
    <m/>
    <s v=""/>
    <m/>
    <n v="3"/>
    <m/>
    <m/>
    <m/>
    <m/>
    <m/>
    <m/>
    <m/>
    <m/>
    <m/>
  </r>
  <r>
    <m/>
    <m/>
    <m/>
    <x v="158"/>
    <m/>
    <m/>
    <s v="Council Tax/NNDR - Specialist Legal Work"/>
    <s v="No"/>
    <s v="Single Source Supplier"/>
    <m/>
    <s v="Single Source Process"/>
    <m/>
    <m/>
    <s v="PO (Purchase Order)"/>
    <m/>
    <s v="PO (Purchase Order)"/>
    <m/>
    <s v="No"/>
    <s v="Andrew Carney"/>
    <m/>
    <s v="Finance and Economy"/>
    <s v="Customer, Technology and Finance"/>
    <s v="Finance"/>
    <s v="Revenues and Benefits"/>
    <s v="Services"/>
    <s v="Legal Work For Council Tax Recovery"/>
    <s v="Wilken Chapman LLP"/>
    <s v="Catergate House"/>
    <s v="26 Chantry Lane"/>
    <m/>
    <s v="Grimsby"/>
    <s v="DN31 2LJ"/>
    <s v="Paul Bowden"/>
    <s v="01472 265982"/>
    <s v="paul.bowden@wilkinchapman.co.uk"/>
    <m/>
    <m/>
    <m/>
    <m/>
    <m/>
    <m/>
    <m/>
    <m/>
    <m/>
    <s v="Partnership LLP"/>
    <m/>
    <s v="SME"/>
    <m/>
    <n v="100000"/>
    <m/>
    <m/>
    <n v="100000"/>
    <m/>
    <x v="15"/>
    <m/>
    <d v="2020-04-01T00:00:00"/>
    <m/>
    <x v="27"/>
    <s v=""/>
    <m/>
    <s v="6 months"/>
    <d v="2023-09-30T00:00:00"/>
    <m/>
    <m/>
    <m/>
    <s v="No"/>
    <m/>
    <m/>
    <m/>
    <m/>
    <m/>
    <s v="Philippa Stylianides"/>
    <m/>
    <m/>
    <s v=""/>
    <s v="Professional Services and Consultancy"/>
    <n v="3"/>
    <m/>
    <m/>
    <m/>
    <m/>
    <m/>
    <m/>
    <m/>
    <m/>
    <m/>
  </r>
  <r>
    <m/>
    <m/>
    <m/>
    <x v="159"/>
    <m/>
    <m/>
    <s v="Senior Planning Officer - Consultant"/>
    <s v="No"/>
    <s v="Single Source Supplier"/>
    <m/>
    <s v="Single Source Process"/>
    <m/>
    <m/>
    <s v="PO (Purchase Order)"/>
    <m/>
    <s v="PO (Purchase Order)"/>
    <m/>
    <s v="No"/>
    <s v="Lucy Holloway"/>
    <m/>
    <s v="Place and Space"/>
    <s v="Place, Space and Leisure"/>
    <s v="Planning"/>
    <s v="Planning and Development"/>
    <s v="Services"/>
    <s v="Improve current service standards and application output against the current situation._x000a_Consultant envisaged to contribute to a reduction in caseload to manageable proportions as well as to stabilise the DM function._x000a_"/>
    <s v="Carrington West Ltd"/>
    <s v="Building 1000"/>
    <s v="Lakeside North Harbour"/>
    <s v="Western Road"/>
    <s v="Portsmouth "/>
    <s v="PO6 3EN"/>
    <s v="Alda Song"/>
    <m/>
    <m/>
    <m/>
    <m/>
    <m/>
    <m/>
    <m/>
    <m/>
    <m/>
    <m/>
    <m/>
    <s v="Limited Company"/>
    <m/>
    <s v="SME"/>
    <n v="7344853"/>
    <n v="100000"/>
    <m/>
    <m/>
    <n v="100000"/>
    <m/>
    <x v="92"/>
    <m/>
    <d v="2020-04-06T00:00:00"/>
    <m/>
    <x v="77"/>
    <s v="Expired"/>
    <m/>
    <m/>
    <m/>
    <m/>
    <m/>
    <m/>
    <s v="Yes"/>
    <m/>
    <m/>
    <m/>
    <m/>
    <m/>
    <s v="Philippa Stylianides"/>
    <m/>
    <m/>
    <s v=""/>
    <m/>
    <n v="3"/>
    <m/>
    <m/>
    <m/>
    <m/>
    <m/>
    <m/>
    <m/>
    <m/>
    <m/>
  </r>
  <r>
    <m/>
    <m/>
    <m/>
    <x v="160"/>
    <s v="TCR/21/1"/>
    <m/>
    <s v="Town Centre Reset Action Plan"/>
    <s v="Project"/>
    <s v="Competitive Tender Procedure"/>
    <m/>
    <s v="Open"/>
    <m/>
    <m/>
    <s v="PO (Purchase Order)"/>
    <m/>
    <s v="Contract"/>
    <m/>
    <s v="No"/>
    <s v="Daniel Scarsbrook"/>
    <m/>
    <s v="Chief Executive's Office"/>
    <s v="Place, Space and Leisure"/>
    <s v="Corporate Policy, Economic Development and Communications"/>
    <s v="Environment and Land Management with Sports and Leisure Services"/>
    <s v="Services"/>
    <s v="Stage 1a -Baseline presentation Stage 1b - Issues and opportunities workshop - Summary report Stage 2a -Test and review workshop outputs -Physical Framework for change Stage 2b -Town Centre Reset Action Plan_x000a_ 2022-2025 - Demand, supply and economic analysis - Early stage initiatives 2022-2025_x000a_"/>
    <s v="Milligan Ltd "/>
    <s v="55 Station Road"/>
    <s v="Beaconsfield"/>
    <s v="Bucks"/>
    <m/>
    <s v="HP9 1QL"/>
    <s v="Paul Hanegraff"/>
    <s v="0207 297 4300"/>
    <s v="paul@milliganltd.com"/>
    <m/>
    <m/>
    <m/>
    <m/>
    <m/>
    <m/>
    <m/>
    <m/>
    <m/>
    <s v="Limited Company"/>
    <m/>
    <s v="SME"/>
    <n v="4360849"/>
    <n v="100000"/>
    <m/>
    <m/>
    <n v="100000"/>
    <m/>
    <x v="93"/>
    <m/>
    <d v="2020-09-14T00:00:00"/>
    <m/>
    <x v="97"/>
    <s v="Expired"/>
    <m/>
    <m/>
    <m/>
    <m/>
    <m/>
    <m/>
    <s v="No"/>
    <m/>
    <m/>
    <m/>
    <m/>
    <m/>
    <s v="Philippa Stylianides"/>
    <m/>
    <m/>
    <s v=""/>
    <m/>
    <n v="3"/>
    <m/>
    <m/>
    <m/>
    <m/>
    <m/>
    <m/>
    <m/>
    <m/>
    <m/>
  </r>
  <r>
    <n v="926858925"/>
    <d v="2019-08-29T11:04:15"/>
    <d v="2019-08-29T11:37:05"/>
    <x v="161"/>
    <m/>
    <m/>
    <s v="Strategic development/planning legal work/advice"/>
    <s v="Recurring"/>
    <s v="Single Source Supplier"/>
    <m/>
    <s v="Single Source Process"/>
    <m/>
    <m/>
    <s v="PO (Purchase Order)"/>
    <m/>
    <s v="PO (Purchase Order)"/>
    <m/>
    <s v="N/A"/>
    <s v="Vivien Williams"/>
    <m/>
    <s v="Law and Governance"/>
    <s v="Legal and Democracy"/>
    <s v="Legal &amp; Democratic Services (Legal Services)"/>
    <s v="Legal and Democracy"/>
    <s v="Services"/>
    <s v="To support the implementation of the Chilmington development and CMO,_x0009_the Conningbrook development and Country Park, and the 5-year housing supply."/>
    <s v="Venn Group Ltd"/>
    <s v="Norman House"/>
    <s v="105-109 Strand"/>
    <m/>
    <s v="London"/>
    <s v="WC2R 0AA"/>
    <s v="Donna Lee"/>
    <m/>
    <m/>
    <m/>
    <m/>
    <m/>
    <m/>
    <m/>
    <m/>
    <m/>
    <m/>
    <m/>
    <s v="Limited Company"/>
    <m/>
    <s v="SME"/>
    <n v="4015584"/>
    <n v="99700"/>
    <m/>
    <m/>
    <n v="99700"/>
    <m/>
    <x v="5"/>
    <d v="2019-09-01T00:00:00"/>
    <d v="2018-04-01T00:00:00"/>
    <d v="2020-03-31T00:00:00"/>
    <x v="82"/>
    <s v="Expired"/>
    <m/>
    <m/>
    <m/>
    <m/>
    <s v="Terminated"/>
    <m/>
    <s v="N/A"/>
    <n v="4"/>
    <n v="1"/>
    <n v="2"/>
    <n v="6"/>
    <m/>
    <s v="Linda Paredes"/>
    <m/>
    <m/>
    <n v="9"/>
    <m/>
    <n v="3"/>
    <m/>
    <m/>
    <m/>
    <m/>
    <m/>
    <m/>
    <m/>
    <m/>
    <m/>
  </r>
  <r>
    <m/>
    <m/>
    <m/>
    <x v="162"/>
    <m/>
    <m/>
    <s v="Oracle DBA support"/>
    <m/>
    <s v=" "/>
    <m/>
    <s v="Quotation"/>
    <m/>
    <m/>
    <m/>
    <m/>
    <m/>
    <m/>
    <m/>
    <s v="Robin Jones"/>
    <m/>
    <s v="Finance and Economy"/>
    <s v="Customer, Technology and Finance"/>
    <s v="Finance and IT (IT)"/>
    <s v="Finance and IT"/>
    <s v="Services"/>
    <m/>
    <s v="Welldata"/>
    <s v="Kingsmill Business Park"/>
    <s v="Chapel Mill Road"/>
    <m/>
    <s v="Kingston upon Thames"/>
    <s v="KT1 3GZ"/>
    <m/>
    <m/>
    <m/>
    <m/>
    <m/>
    <m/>
    <m/>
    <m/>
    <m/>
    <m/>
    <m/>
    <m/>
    <s v="Limited Company"/>
    <m/>
    <s v="SME"/>
    <n v="3728729"/>
    <n v="99440"/>
    <m/>
    <n v="6"/>
    <n v="25557.88"/>
    <m/>
    <x v="94"/>
    <m/>
    <d v="2015-04-05T00:00:00"/>
    <d v="2018-04-04T00:00:00"/>
    <x v="98"/>
    <s v="Expired"/>
    <m/>
    <m/>
    <m/>
    <m/>
    <m/>
    <m/>
    <m/>
    <m/>
    <m/>
    <m/>
    <m/>
    <m/>
    <s v="Robin Jones"/>
    <n v="151"/>
    <m/>
    <s v=""/>
    <m/>
    <n v="3"/>
    <m/>
    <m/>
    <m/>
    <m/>
    <m/>
    <m/>
    <m/>
    <m/>
    <m/>
  </r>
  <r>
    <m/>
    <m/>
    <m/>
    <x v="163"/>
    <m/>
    <m/>
    <s v="Vicarage Lane Project/MEP Contract"/>
    <s v="Project"/>
    <s v="Competitive Tender Procedure"/>
    <m/>
    <s v="Open"/>
    <m/>
    <m/>
    <s v="Ashford general Terms and Conditions"/>
    <m/>
    <s v="Contract"/>
    <m/>
    <s v="No"/>
    <s v="Shaun Meyer"/>
    <m/>
    <s v="Finance and Economy"/>
    <s v="Place, Space and Leisure"/>
    <s v="Corporate Property and Projects"/>
    <s v="Environment Property and Recreation"/>
    <s v="Services"/>
    <s v="MEP Contract-Feasibility, Concept, Design Development, Technical Design,Construction, Handover"/>
    <s v="MLM Consulting Enginners Limited"/>
    <s v="North Kiln"/>
    <s v="Felaw Maltings"/>
    <s v="46 Felaw Street"/>
    <s v="Suffolk"/>
    <s v="IP2 8PN"/>
    <s v="James Mayland"/>
    <m/>
    <m/>
    <m/>
    <m/>
    <m/>
    <m/>
    <m/>
    <m/>
    <m/>
    <m/>
    <m/>
    <s v="Limited Company"/>
    <m/>
    <s v="SME"/>
    <n v="3057104"/>
    <n v="98850"/>
    <m/>
    <m/>
    <n v="98850"/>
    <m/>
    <x v="66"/>
    <m/>
    <d v="2020-02-18T00:00:00"/>
    <m/>
    <x v="33"/>
    <s v="Expired"/>
    <m/>
    <s v="N/A"/>
    <s v="N/A"/>
    <m/>
    <m/>
    <m/>
    <s v="No"/>
    <m/>
    <m/>
    <m/>
    <m/>
    <m/>
    <s v="Philippa Stylianides"/>
    <m/>
    <m/>
    <s v=""/>
    <s v="Professional Services and Consultancy"/>
    <n v="3"/>
    <m/>
    <s v="Yes"/>
    <m/>
    <m/>
    <m/>
    <m/>
    <m/>
    <m/>
    <m/>
  </r>
  <r>
    <m/>
    <m/>
    <m/>
    <x v="164"/>
    <m/>
    <m/>
    <s v="MFD rental"/>
    <m/>
    <m/>
    <m/>
    <s v="Framework"/>
    <m/>
    <m/>
    <s v="CBC Y11171 framework"/>
    <m/>
    <m/>
    <m/>
    <m/>
    <s v="Robin Jones"/>
    <m/>
    <s v="Finance and Economy"/>
    <s v="Customer, Technology and Finance"/>
    <s v="Finance and IT (IT)"/>
    <s v="IT"/>
    <s v="Supplies"/>
    <m/>
    <s v="Ricoh UK Ltd"/>
    <s v="Hollingworth Court"/>
    <s v="Turkey Mill"/>
    <s v="Ashford Road"/>
    <m/>
    <s v="ME14 5PN"/>
    <m/>
    <m/>
    <m/>
    <m/>
    <m/>
    <m/>
    <m/>
    <m/>
    <m/>
    <m/>
    <m/>
    <m/>
    <s v="Limited Company"/>
    <m/>
    <m/>
    <n v="1271033"/>
    <n v="98268"/>
    <s v="Was various dates"/>
    <n v="7"/>
    <n v="8250"/>
    <m/>
    <x v="16"/>
    <m/>
    <d v="2017-04-01T00:00:00"/>
    <d v="2020-02-29T00:00:00"/>
    <x v="99"/>
    <s v=""/>
    <m/>
    <s v="6 months"/>
    <d v="2024-09-16T00:00:00"/>
    <m/>
    <m/>
    <m/>
    <m/>
    <m/>
    <m/>
    <m/>
    <m/>
    <m/>
    <s v="Robin Jones"/>
    <n v="143"/>
    <m/>
    <s v=""/>
    <s v="IT"/>
    <n v="3"/>
    <m/>
    <s v="Yes"/>
    <m/>
    <m/>
    <m/>
    <m/>
    <m/>
    <m/>
    <m/>
  </r>
  <r>
    <m/>
    <m/>
    <m/>
    <x v="165"/>
    <m/>
    <m/>
    <s v="Vicarage Lane Project/ Civil Enginnering"/>
    <s v="Project"/>
    <s v="Competitive Tender Procedure"/>
    <m/>
    <s v="Open"/>
    <m/>
    <m/>
    <s v="Ashford general Terms and Conditions"/>
    <m/>
    <s v="Contract"/>
    <m/>
    <s v="No"/>
    <s v="Shaun Meyer"/>
    <m/>
    <s v="Finance and Economy"/>
    <s v="Place, Space and Leisure"/>
    <s v="Corporate Property and Projects"/>
    <s v="Environment Property and Recreation"/>
    <s v="Services"/>
    <s v="Structural Engineering Contract- Feasibility, Concept, Design Development, Technical Design,Construction, Handover"/>
    <s v="MLM Consulting Enginners Limited"/>
    <s v="North Kiln"/>
    <s v="Felaw Maltings"/>
    <s v="46 Felaw Street"/>
    <s v="Suffolk"/>
    <s v="IP2 8PN"/>
    <s v="James Thomas"/>
    <m/>
    <m/>
    <m/>
    <m/>
    <m/>
    <m/>
    <m/>
    <m/>
    <m/>
    <m/>
    <m/>
    <s v="Limited Company"/>
    <m/>
    <s v="SME"/>
    <n v="3057104"/>
    <n v="97500"/>
    <m/>
    <m/>
    <n v="97500"/>
    <m/>
    <x v="66"/>
    <m/>
    <d v="2020-02-18T00:00:00"/>
    <m/>
    <x v="33"/>
    <s v="Expired"/>
    <m/>
    <s v="N/A"/>
    <s v="N/A"/>
    <m/>
    <m/>
    <m/>
    <s v="No"/>
    <m/>
    <m/>
    <m/>
    <m/>
    <m/>
    <s v="Philippa Stylianides"/>
    <m/>
    <m/>
    <s v=""/>
    <s v="Professional Services and Consultancy"/>
    <n v="3"/>
    <m/>
    <s v="Yes"/>
    <m/>
    <m/>
    <m/>
    <m/>
    <m/>
    <m/>
    <m/>
  </r>
  <r>
    <m/>
    <m/>
    <m/>
    <x v="166"/>
    <m/>
    <m/>
    <s v="Mitel Care Agreement- Phone System Maintenance"/>
    <s v="Project"/>
    <s v="Single Source Supplier"/>
    <m/>
    <s v="Restricted"/>
    <m/>
    <m/>
    <s v="PO (Purchase Order)"/>
    <m/>
    <s v="PO (Purchase Order)"/>
    <m/>
    <s v="No"/>
    <s v="Robin Jones"/>
    <m/>
    <s v="Finance and Economy"/>
    <s v="Customer, Technology and Finance"/>
    <s v="Finance"/>
    <s v="IT"/>
    <s v="Services"/>
    <s v="One-off service rationalisation of 2 Mitel solutions to a single one, to reduce licensing and maint costs. And a 3 year maintenance agreement."/>
    <s v="Mitel Networks Ltd"/>
    <s v="Castlegate Buisness park"/>
    <s v="Caldicott"/>
    <s v="Monmouthshire"/>
    <m/>
    <s v="NP26 5YR"/>
    <s v="Andy Hughes"/>
    <s v="01291 612751"/>
    <s v="Andy.Hughes@Mitel.COM"/>
    <m/>
    <m/>
    <m/>
    <m/>
    <m/>
    <m/>
    <m/>
    <m/>
    <m/>
    <s v="Limited Company"/>
    <m/>
    <s v="SME"/>
    <n v="1309629"/>
    <n v="96666"/>
    <m/>
    <m/>
    <n v="29684"/>
    <m/>
    <x v="95"/>
    <m/>
    <d v="2020-03-01T00:00:00"/>
    <m/>
    <x v="100"/>
    <s v=""/>
    <m/>
    <s v="6 months"/>
    <d v="2023-09-30T00:00:00"/>
    <m/>
    <m/>
    <m/>
    <s v="No"/>
    <m/>
    <m/>
    <m/>
    <m/>
    <m/>
    <s v="Philippa Stylianides"/>
    <m/>
    <m/>
    <s v=""/>
    <s v="IT"/>
    <n v="3"/>
    <m/>
    <s v="Yes"/>
    <m/>
    <m/>
    <m/>
    <m/>
    <m/>
    <m/>
    <m/>
  </r>
  <r>
    <m/>
    <m/>
    <m/>
    <x v="167"/>
    <m/>
    <m/>
    <s v="Corporate Backup solution"/>
    <s v="No"/>
    <s v="Single Source Supplier"/>
    <m/>
    <s v="Single Source Process"/>
    <m/>
    <m/>
    <s v="PO (Purchase Order)"/>
    <m/>
    <s v="PO (Purchase Order)"/>
    <m/>
    <s v="No"/>
    <s v="Robin Jones"/>
    <m/>
    <s v="Finance and Economy"/>
    <s v="Customer, Technology and Finance"/>
    <s v="Finance "/>
    <s v="IT"/>
    <s v="Supplies"/>
    <s v="Provide a pair of ArcServe UDP backup appliances, including the software licensing to backup (and replicate) all corporate data held on-prem and in the cloud. This includes 5 years support and licensing agreement."/>
    <s v="CoolSpirit"/>
    <s v="24 The Bridges Business Centre "/>
    <s v="Beresford Way"/>
    <m/>
    <s v="Chesterfield "/>
    <s v="S41 9FG"/>
    <s v="Cliff Wright"/>
    <m/>
    <s v="CliffW@coolspirit.co.uk"/>
    <m/>
    <m/>
    <m/>
    <m/>
    <m/>
    <m/>
    <m/>
    <m/>
    <m/>
    <s v="Limited Company"/>
    <m/>
    <s v="SME"/>
    <n v="3600170"/>
    <n v="96600"/>
    <m/>
    <m/>
    <n v="18300"/>
    <m/>
    <x v="96"/>
    <d v="2024-01-01T00:00:00"/>
    <d v="2019-04-06T00:00:00"/>
    <m/>
    <x v="101"/>
    <s v=""/>
    <m/>
    <s v="6 months"/>
    <d v="2024-11-05T00:00:00"/>
    <m/>
    <m/>
    <m/>
    <s v="No"/>
    <m/>
    <m/>
    <m/>
    <m/>
    <m/>
    <s v="Philippa Stylianides"/>
    <m/>
    <m/>
    <s v=""/>
    <s v="IT"/>
    <n v="3"/>
    <m/>
    <m/>
    <m/>
    <m/>
    <m/>
    <m/>
    <m/>
    <m/>
    <m/>
  </r>
  <r>
    <m/>
    <m/>
    <m/>
    <x v="168"/>
    <s v="GUTS/17/1"/>
    <m/>
    <s v="Guttering Replacement "/>
    <m/>
    <m/>
    <m/>
    <s v="Tender"/>
    <m/>
    <m/>
    <m/>
    <m/>
    <m/>
    <m/>
    <m/>
    <s v="John Young"/>
    <m/>
    <s v="Finance and Economy"/>
    <s v="Place, Space and Leisure"/>
    <s v="Housing (Planned Maintenance)"/>
    <s v="Housing"/>
    <s v="Services"/>
    <m/>
    <s v="Specification to be prepared"/>
    <m/>
    <m/>
    <m/>
    <m/>
    <m/>
    <m/>
    <m/>
    <m/>
    <m/>
    <m/>
    <m/>
    <m/>
    <m/>
    <m/>
    <m/>
    <m/>
    <m/>
    <m/>
    <m/>
    <m/>
    <m/>
    <n v="96000"/>
    <m/>
    <n v="1"/>
    <n v="96000"/>
    <m/>
    <x v="31"/>
    <m/>
    <d v="2016-04-01T00:00:00"/>
    <d v="2018-03-31T00:00:00"/>
    <x v="8"/>
    <s v="Expired"/>
    <m/>
    <m/>
    <m/>
    <m/>
    <m/>
    <m/>
    <m/>
    <m/>
    <m/>
    <m/>
    <m/>
    <m/>
    <s v="John Young"/>
    <n v="208"/>
    <m/>
    <s v=""/>
    <m/>
    <m/>
    <m/>
    <m/>
    <m/>
    <m/>
    <m/>
    <m/>
    <m/>
    <m/>
    <m/>
  </r>
  <r>
    <m/>
    <m/>
    <m/>
    <x v="169"/>
    <m/>
    <m/>
    <s v="Planning Acolaid app and new Corporate DMS (document management system) support"/>
    <m/>
    <m/>
    <m/>
    <s v="Tender"/>
    <m/>
    <m/>
    <m/>
    <m/>
    <s v="PO (Purchase Order)"/>
    <m/>
    <m/>
    <s v="Louise Lambourn"/>
    <m/>
    <m/>
    <s v="Place, Space and Leisure"/>
    <s v="Planning &amp; Development (Building Control)"/>
    <s v="Planning and Development"/>
    <s v="Services"/>
    <m/>
    <s v="Idox Software Ltd"/>
    <s v="2nd floor"/>
    <s v="1310 Waterside"/>
    <s v="Arlington Business Park"/>
    <s v="Theale"/>
    <s v="RG7 4SA"/>
    <m/>
    <m/>
    <m/>
    <m/>
    <m/>
    <m/>
    <m/>
    <m/>
    <m/>
    <m/>
    <m/>
    <m/>
    <s v="Limited Company"/>
    <m/>
    <s v="SME"/>
    <n v="2933889"/>
    <n v="95181"/>
    <m/>
    <n v="3"/>
    <n v="26852.74"/>
    <m/>
    <x v="6"/>
    <m/>
    <d v="2019-04-01T00:00:00"/>
    <d v="2021-03-31T00:00:00"/>
    <x v="16"/>
    <s v="Expired"/>
    <m/>
    <s v="N/A"/>
    <s v="N/A"/>
    <s v="Contract doesn't need to be extended due to new system being in place"/>
    <m/>
    <m/>
    <m/>
    <m/>
    <m/>
    <m/>
    <m/>
    <m/>
    <m/>
    <m/>
    <m/>
    <s v=""/>
    <s v="IT"/>
    <n v="3"/>
    <m/>
    <s v="Yes"/>
    <m/>
    <m/>
    <m/>
    <m/>
    <m/>
    <m/>
    <m/>
  </r>
  <r>
    <m/>
    <d v="2018-08-21T16:15:40"/>
    <d v="2018-08-21T16:13:30"/>
    <x v="170"/>
    <s v="IT05631"/>
    <m/>
    <s v="Capita AIM Income Management System"/>
    <s v="Yes"/>
    <s v="Quotation"/>
    <m/>
    <s v="Third Party Framework Contract"/>
    <m/>
    <s v="Framework Agreement"/>
    <s v="Bespoke Terms and Conditions"/>
    <s v="Ongoing P/A cost of £6,480"/>
    <m/>
    <m/>
    <m/>
    <s v="Robin Jones/ Paul Wells"/>
    <m/>
    <s v="Finance and Economy"/>
    <s v="Customer, Technology and Finance"/>
    <s v="Finance and IT  (Accountancy)"/>
    <s v="IT"/>
    <s v="Services"/>
    <s v="Cloud based Income Management System and Card Processing"/>
    <s v="Capita Business Services Ltd"/>
    <s v="30 Berners Street"/>
    <s v="Fitzrovia"/>
    <m/>
    <s v="London"/>
    <s v="W1T 3RL"/>
    <s v="Rachel Mason"/>
    <s v="07920 594555"/>
    <s v="Rachel.Mason2@capita.com"/>
    <m/>
    <m/>
    <m/>
    <m/>
    <m/>
    <m/>
    <m/>
    <m/>
    <m/>
    <s v="Limited Company"/>
    <m/>
    <s v="SME"/>
    <n v="2299747"/>
    <n v="95000"/>
    <m/>
    <m/>
    <n v="19000"/>
    <d v="2014-07-24T00:00:00"/>
    <x v="97"/>
    <d v="2019-07-23T00:00:00"/>
    <d v="2019-07-24T00:00:00"/>
    <d v="2020-02-29T00:00:00"/>
    <x v="102"/>
    <s v=""/>
    <d v="2025-04-24T00:00:00"/>
    <s v="6 months"/>
    <d v="2025-01-24T00:00:00"/>
    <m/>
    <s v="Extra 9,500.00   (5 years)"/>
    <s v="90 DAYS"/>
    <s v="No"/>
    <m/>
    <m/>
    <m/>
    <m/>
    <m/>
    <s v="Robin Jones / Paul Wells"/>
    <n v="348"/>
    <m/>
    <m/>
    <s v="IT"/>
    <n v="3"/>
    <m/>
    <s v="Yes"/>
    <m/>
    <m/>
    <m/>
    <m/>
    <m/>
    <m/>
    <m/>
  </r>
  <r>
    <m/>
    <m/>
    <m/>
    <x v="171"/>
    <s v="ASBESTOS"/>
    <m/>
    <s v="Asbestos surveys and works "/>
    <m/>
    <s v="N/A"/>
    <m/>
    <s v="Tender"/>
    <m/>
    <m/>
    <s v="Job tickets"/>
    <m/>
    <m/>
    <m/>
    <m/>
    <s v="John Young"/>
    <m/>
    <s v="Finance and Economy"/>
    <s v="Place, Space and Leisure"/>
    <s v="Housing (Planned Maintenance)"/>
    <s v="Housing"/>
    <s v="Works"/>
    <m/>
    <s v="Various"/>
    <m/>
    <m/>
    <m/>
    <m/>
    <m/>
    <m/>
    <m/>
    <m/>
    <m/>
    <m/>
    <m/>
    <m/>
    <m/>
    <m/>
    <m/>
    <m/>
    <m/>
    <m/>
    <m/>
    <s v="SME"/>
    <m/>
    <n v="93000"/>
    <m/>
    <n v="1"/>
    <n v="93000"/>
    <m/>
    <x v="31"/>
    <m/>
    <d v="2016-04-01T00:00:00"/>
    <d v="2018-03-31T00:00:00"/>
    <x v="8"/>
    <s v="Expired"/>
    <m/>
    <m/>
    <m/>
    <m/>
    <m/>
    <m/>
    <m/>
    <m/>
    <m/>
    <m/>
    <m/>
    <m/>
    <s v="John Young"/>
    <n v="193"/>
    <m/>
    <s v=""/>
    <m/>
    <m/>
    <m/>
    <m/>
    <m/>
    <m/>
    <m/>
    <m/>
    <m/>
    <m/>
    <m/>
  </r>
  <r>
    <m/>
    <d v="2018-08-21T16:17:44"/>
    <d v="2018-08-21T16:15:48"/>
    <x v="172"/>
    <m/>
    <m/>
    <s v="External Auditor Services"/>
    <m/>
    <s v="Other"/>
    <s v="Centrally (government) tendering process done."/>
    <s v="Framework"/>
    <m/>
    <s v="Centrally (government) tendering process done."/>
    <m/>
    <m/>
    <m/>
    <m/>
    <m/>
    <s v="Kathy Mant/ Lee Foreman"/>
    <m/>
    <s v="Finance and Economy"/>
    <s v="Customer, Technology and Finance"/>
    <s v="Finance and IT  "/>
    <s v="Finance  "/>
    <s v="Services"/>
    <s v="External Auditors"/>
    <s v="Grant Thornton UK LLP"/>
    <s v="Grant Thornton House"/>
    <s v="Melton Street"/>
    <m/>
    <s v="London"/>
    <s v="NW1 2EP"/>
    <m/>
    <s v="01442 260200"/>
    <s v="creditcontrol@uk.gt.com"/>
    <m/>
    <m/>
    <m/>
    <m/>
    <m/>
    <m/>
    <m/>
    <m/>
    <m/>
    <s v="LLP"/>
    <m/>
    <m/>
    <m/>
    <n v="88702.5"/>
    <s v="Tot value copied from annual"/>
    <n v="5"/>
    <n v="17740"/>
    <m/>
    <x v="16"/>
    <m/>
    <d v="2017-04-01T00:00:00"/>
    <d v="2019-03-31T00:00:00"/>
    <x v="16"/>
    <s v=""/>
    <m/>
    <s v="Need new entry to register added"/>
    <m/>
    <s v="New contract under framework for 5 years, Lee to add it as new entry to register"/>
    <m/>
    <m/>
    <s v="No"/>
    <m/>
    <m/>
    <m/>
    <m/>
    <m/>
    <s v=" "/>
    <n v="349"/>
    <m/>
    <m/>
    <s v="Professional Services and Consultancy"/>
    <n v="3"/>
    <m/>
    <s v="Yes"/>
    <m/>
    <m/>
    <m/>
    <m/>
    <m/>
    <m/>
    <m/>
  </r>
  <r>
    <m/>
    <m/>
    <m/>
    <x v="173"/>
    <m/>
    <m/>
    <s v="Deputy Principal Solicitor (Planning)"/>
    <s v="No"/>
    <s v="Single Source Supplier"/>
    <m/>
    <s v="Single Source Process"/>
    <m/>
    <m/>
    <s v="PO (Purchase Order)"/>
    <m/>
    <s v="PO (Purchase Order)"/>
    <m/>
    <s v="No"/>
    <s v="Jeremy Baker"/>
    <m/>
    <s v="Law and Governance"/>
    <s v="Legal and Democracy"/>
    <s v="Legal and Democracy"/>
    <s v="Legal and Democracy"/>
    <s v="Services"/>
    <s v="Planning Solicitor"/>
    <s v="Venn Group Ltd"/>
    <s v="Norman House"/>
    <s v="105-109 Strand"/>
    <m/>
    <s v="London"/>
    <s v="WC2R 0AA"/>
    <s v="Ms Donna Lee "/>
    <s v="0207 5577670"/>
    <s v="jgorrod@venngroup.com"/>
    <s v="Jade Gorrod"/>
    <m/>
    <m/>
    <m/>
    <m/>
    <m/>
    <m/>
    <m/>
    <m/>
    <s v="Third Sector"/>
    <m/>
    <s v="SME"/>
    <n v="4015584"/>
    <n v="88000"/>
    <m/>
    <m/>
    <n v="26000"/>
    <m/>
    <x v="98"/>
    <m/>
    <d v="2019-06-01T00:00:00"/>
    <d v="2022-01-31T00:00:00"/>
    <x v="103"/>
    <s v="Expired"/>
    <m/>
    <m/>
    <m/>
    <m/>
    <m/>
    <m/>
    <s v="No"/>
    <m/>
    <m/>
    <m/>
    <m/>
    <m/>
    <s v="Philippa Stylianides"/>
    <m/>
    <m/>
    <s v=""/>
    <m/>
    <n v="3"/>
    <m/>
    <s v="Yes"/>
    <m/>
    <m/>
    <m/>
    <m/>
    <m/>
    <m/>
    <m/>
  </r>
  <r>
    <n v="288400"/>
    <d v="2019-04-04T09:46:26"/>
    <d v="2019-04-04T11:11:17"/>
    <x v="174"/>
    <s v="COACH/19/1"/>
    <s v="Coachworks"/>
    <s v="Enabling works prior to the main contract"/>
    <s v="No"/>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Works"/>
    <s v="Enabling works for the Coachworks to include asbestos removal and demolition works"/>
    <s v="Carl Turner Architects"/>
    <s v="Unit 61"/>
    <s v="Regent Studios"/>
    <s v="8 Andrews Road"/>
    <s v="London"/>
    <s v="E8 4QN"/>
    <s v="Carl Turner"/>
    <m/>
    <s v="carl@ct-architects.co.uk"/>
    <m/>
    <m/>
    <m/>
    <m/>
    <m/>
    <m/>
    <m/>
    <m/>
    <m/>
    <s v="Limited Company"/>
    <m/>
    <s v="SME"/>
    <s v="06352724"/>
    <n v="87471"/>
    <m/>
    <m/>
    <n v="87471"/>
    <m/>
    <x v="5"/>
    <m/>
    <d v="2018-04-01T00:00:00"/>
    <d v="2019-05-01T00:00:00"/>
    <x v="104"/>
    <s v="Expired"/>
    <m/>
    <m/>
    <m/>
    <m/>
    <m/>
    <m/>
    <s v="Yes"/>
    <n v="1"/>
    <n v="12"/>
    <m/>
    <m/>
    <m/>
    <s v="Allandah Jackson"/>
    <m/>
    <m/>
    <n v="12"/>
    <m/>
    <n v="3"/>
    <m/>
    <m/>
    <m/>
    <m/>
    <m/>
    <m/>
    <m/>
    <m/>
    <m/>
  </r>
  <r>
    <m/>
    <m/>
    <m/>
    <x v="175"/>
    <m/>
    <m/>
    <s v="Provision of Floral Display Products"/>
    <s v="No"/>
    <s v="Tender"/>
    <m/>
    <s v="Tender"/>
    <m/>
    <m/>
    <m/>
    <m/>
    <m/>
    <m/>
    <m/>
    <s v="James Laidlaw"/>
    <m/>
    <s v="Place and Space"/>
    <s v="Place, Space and Leisure"/>
    <s v="Environment &amp; Land Management"/>
    <s v="Aspire"/>
    <s v="Services"/>
    <s v="Provision of Floral Display Products"/>
    <s v="Amethyst Horticulture"/>
    <s v="The Granary"/>
    <s v="Hermitage Court"/>
    <s v="Hermitage Lane"/>
    <s v="Maidstone"/>
    <s v="ME16 9NT "/>
    <s v="Alison Fox"/>
    <s v="01795 522828 "/>
    <s v="Alison@amethyst-horticulture.co.uk"/>
    <m/>
    <m/>
    <m/>
    <m/>
    <m/>
    <m/>
    <m/>
    <m/>
    <m/>
    <s v="Limited Company"/>
    <m/>
    <s v="SME"/>
    <n v="4464660"/>
    <n v="86925"/>
    <m/>
    <n v="5"/>
    <n v="17385"/>
    <m/>
    <x v="99"/>
    <m/>
    <d v="2019-03-23T00:00:00"/>
    <m/>
    <x v="105"/>
    <s v=""/>
    <m/>
    <s v="6 months"/>
    <d v="2024-09-30T00:00:00"/>
    <m/>
    <m/>
    <m/>
    <s v="No"/>
    <m/>
    <m/>
    <m/>
    <m/>
    <m/>
    <s v="Aymi Laws"/>
    <m/>
    <m/>
    <s v=""/>
    <s v="Consumables and Materials"/>
    <n v="3"/>
    <m/>
    <m/>
    <m/>
    <m/>
    <m/>
    <m/>
    <m/>
    <m/>
    <m/>
  </r>
  <r>
    <m/>
    <d v="2018-08-22T12:47:47"/>
    <d v="2018-08-22T12:45:37"/>
    <x v="176"/>
    <m/>
    <m/>
    <s v="Provision of Commercial Banking Services"/>
    <m/>
    <s v="Competitive Tender Procedure"/>
    <m/>
    <s v="Tender"/>
    <m/>
    <s v="Advert"/>
    <m/>
    <m/>
    <s v="Contract"/>
    <m/>
    <m/>
    <s v="Lee Foreman / Kathy Mant"/>
    <m/>
    <s v="Finance and Economy"/>
    <s v="Customer, Technology and Finance"/>
    <s v="Finance and IT  (Accountancy)"/>
    <s v="Accountancy"/>
    <s v="Services"/>
    <s v="COMMERCIAL BANKING"/>
    <s v="National Westmisnter Bank plc"/>
    <s v="Commercial Banking"/>
    <s v="County Gate 2, 2nd Floor"/>
    <s v="Staceys Street"/>
    <s v="Maidstone"/>
    <s v="ME14 1ST"/>
    <m/>
    <m/>
    <m/>
    <m/>
    <m/>
    <m/>
    <m/>
    <m/>
    <m/>
    <m/>
    <m/>
    <m/>
    <s v="Public Company"/>
    <m/>
    <m/>
    <m/>
    <n v="84424"/>
    <s v="end date was &quot;Rolling agreement&quot;"/>
    <n v="3"/>
    <n v="27424"/>
    <m/>
    <x v="31"/>
    <m/>
    <d v="2016-04-01T00:00:00"/>
    <d v="2020-02-29T00:00:00"/>
    <x v="85"/>
    <s v=""/>
    <m/>
    <m/>
    <m/>
    <s v="Consultant hired to look into offering, potential frameworks we could use to tender.  Expiry date changed from 1/11/22 to May 23 to stop it dropping off register"/>
    <m/>
    <m/>
    <s v="No"/>
    <m/>
    <m/>
    <m/>
    <m/>
    <m/>
    <s v="Lee Foreman / Kathy Mant"/>
    <n v="367"/>
    <m/>
    <m/>
    <s v="Bank"/>
    <n v="3"/>
    <m/>
    <s v="Yes"/>
    <m/>
    <m/>
    <m/>
    <m/>
    <m/>
    <m/>
    <m/>
  </r>
  <r>
    <m/>
    <d v="2018-07-25T16:32:46"/>
    <d v="2018-07-25T16:30:40"/>
    <x v="177"/>
    <s v="BATH/18/2A"/>
    <s v="BATH/18/2A"/>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84200"/>
    <m/>
    <n v="1"/>
    <n v="84200"/>
    <m/>
    <x v="16"/>
    <m/>
    <d v="2017-04-01T00:00:00"/>
    <d v="2020-02-29T00:00:00"/>
    <x v="18"/>
    <s v="Expired"/>
    <m/>
    <m/>
    <m/>
    <m/>
    <s v="Terminated"/>
    <m/>
    <s v="No"/>
    <m/>
    <m/>
    <m/>
    <m/>
    <m/>
    <s v="Sandra McGinnis"/>
    <n v="259"/>
    <m/>
    <s v=""/>
    <m/>
    <n v="3"/>
    <m/>
    <m/>
    <m/>
    <m/>
    <m/>
    <m/>
    <m/>
    <m/>
    <m/>
  </r>
  <r>
    <m/>
    <m/>
    <m/>
    <x v="178"/>
    <m/>
    <m/>
    <s v="ACRK- Rural local needs surveys"/>
    <s v="Recurring"/>
    <m/>
    <m/>
    <s v="Single Source Process"/>
    <m/>
    <m/>
    <s v="Ashford general Terms and Conditions"/>
    <m/>
    <s v="Contract"/>
    <m/>
    <s v="Yes"/>
    <s v="Mark James"/>
    <m/>
    <s v="Finance and Economy"/>
    <s v="Health and Wellbeing"/>
    <s v="Housing"/>
    <s v="Housing"/>
    <s v="Services"/>
    <s v="Local needs surveys."/>
    <s v="Action with Communities in Rural Kent"/>
    <s v="The Old Granary"/>
    <s v="Penstock Hall Farm"/>
    <s v="Canterbury Road"/>
    <s v="East Brabourne"/>
    <s v="TN25 5LL"/>
    <s v="Tessa Osullivan &amp; Keith Harrison"/>
    <m/>
    <m/>
    <m/>
    <m/>
    <m/>
    <m/>
    <m/>
    <m/>
    <m/>
    <m/>
    <m/>
    <s v="Charity"/>
    <m/>
    <s v="SME"/>
    <m/>
    <n v="84000"/>
    <m/>
    <n v="6"/>
    <n v="14000"/>
    <m/>
    <x v="72"/>
    <m/>
    <d v="2020-09-01T00:00:00"/>
    <m/>
    <x v="106"/>
    <s v=""/>
    <m/>
    <s v="6 months"/>
    <d v="2026-09-01T00:00:00"/>
    <m/>
    <m/>
    <m/>
    <s v="No"/>
    <m/>
    <m/>
    <m/>
    <m/>
    <m/>
    <s v="Philippa Stylianides"/>
    <m/>
    <m/>
    <s v=""/>
    <s v="Professional Services and Consultancy"/>
    <n v="3"/>
    <m/>
    <m/>
    <m/>
    <m/>
    <m/>
    <m/>
    <m/>
    <m/>
    <m/>
  </r>
  <r>
    <n v="1324717597"/>
    <d v="2019-07-17T12:51:14"/>
    <d v="2019-07-17T12:57:24"/>
    <x v="179"/>
    <s v="BCCDEM/18/1"/>
    <m/>
    <s v="Demolition of Bockhanger Community Centre"/>
    <s v="No"/>
    <s v="Competitive Tender Procedure"/>
    <m/>
    <s v="Open"/>
    <m/>
    <m/>
    <s v="Ashford general Terms and Conditions"/>
    <m/>
    <s v="PO (Purchase Order)"/>
    <m/>
    <s v="No"/>
    <s v="Victoria Couper-Samways"/>
    <m/>
    <s v="Finance and Economy"/>
    <s v="Place, Space and Leisure"/>
    <s v="Corporate Property and Projects"/>
    <s v="Environment and Land Management with Sports and Leisure Services"/>
    <s v="Works"/>
    <s v="Demolition of Bockhanger Community Centre and associated works"/>
    <s v="Goody Demoliton Ltd"/>
    <s v="Wilcox Close"/>
    <s v="Aylesham Industrial Estate"/>
    <m/>
    <s v="Aylesham"/>
    <s v="CT3 3EP"/>
    <s v="Michael Rowley"/>
    <s v="01304 840126"/>
    <s v="Michael@goodydemolition.co.uk"/>
    <m/>
    <m/>
    <m/>
    <m/>
    <m/>
    <m/>
    <m/>
    <m/>
    <m/>
    <s v="Limited Company"/>
    <m/>
    <s v="SME"/>
    <n v="54781"/>
    <n v="83440"/>
    <m/>
    <m/>
    <n v="83440"/>
    <m/>
    <x v="100"/>
    <m/>
    <d v="2018-01-07T00:00:00"/>
    <d v="2019-06-11T00:00:00"/>
    <x v="107"/>
    <s v="Expired"/>
    <m/>
    <m/>
    <m/>
    <m/>
    <m/>
    <m/>
    <s v="No"/>
    <m/>
    <m/>
    <m/>
    <m/>
    <m/>
    <s v="Victoria Couper"/>
    <m/>
    <m/>
    <s v=""/>
    <m/>
    <n v="3"/>
    <m/>
    <m/>
    <m/>
    <m/>
    <m/>
    <m/>
    <m/>
    <m/>
    <m/>
  </r>
  <r>
    <m/>
    <m/>
    <m/>
    <x v="180"/>
    <m/>
    <m/>
    <s v="Land at Pluckley Road, Charing -  Planning Inquiry"/>
    <m/>
    <s v="Single Source Supplier"/>
    <m/>
    <s v="Single Source Process"/>
    <m/>
    <m/>
    <m/>
    <m/>
    <m/>
    <m/>
    <m/>
    <m/>
    <m/>
    <s v="Place and Space"/>
    <s v="Place, Space and Leisure"/>
    <s v="Planning &amp; Development "/>
    <s v="Planning and Development"/>
    <s v="Services"/>
    <s v="This is a large scale appeal which the Council had insufficient in-house resources to deal with and external consultant expert witnesses were required. Some of the costs were agreed some months ago (a total of £66, 000) however the appeal took much longer than originally estimated to be heard and hence the original budget was exceeded. This SSS form deals with final invoices some of which have already been received. Chris Hawkins 44,00, Paul Luham 22,000, David Withycombe 7.090, Sara Davidson 9.093"/>
    <s v="DHA, Land Management Services, Heritage Collective"/>
    <s v="Eclipse House"/>
    <s v="Eclipse Park"/>
    <s v="Sittingbourne Road"/>
    <s v="Maidstone"/>
    <s v="ME14 3EN"/>
    <m/>
    <m/>
    <m/>
    <m/>
    <m/>
    <m/>
    <m/>
    <m/>
    <m/>
    <m/>
    <m/>
    <m/>
    <s v="Limited Company"/>
    <m/>
    <s v="SME"/>
    <n v="3237850"/>
    <n v="82183"/>
    <m/>
    <m/>
    <n v="82183"/>
    <m/>
    <x v="101"/>
    <m/>
    <d v="2017-01-01T00:00:00"/>
    <d v="2018-03-01T00:00:00"/>
    <x v="108"/>
    <s v="Expired"/>
    <m/>
    <m/>
    <m/>
    <m/>
    <m/>
    <m/>
    <m/>
    <m/>
    <m/>
    <m/>
    <m/>
    <m/>
    <m/>
    <n v="324"/>
    <m/>
    <m/>
    <m/>
    <m/>
    <m/>
    <m/>
    <m/>
    <m/>
    <m/>
    <m/>
    <m/>
    <m/>
    <m/>
  </r>
  <r>
    <m/>
    <m/>
    <m/>
    <x v="181"/>
    <m/>
    <m/>
    <s v="Vicarage Lane Project/Civils Contract"/>
    <s v="Project"/>
    <s v="Competitive Tender Procedure"/>
    <m/>
    <s v="Open"/>
    <m/>
    <m/>
    <s v="Ashford general Terms and Conditions"/>
    <m/>
    <s v="Contract"/>
    <m/>
    <s v="No"/>
    <s v="Shaun Meyer"/>
    <m/>
    <s v="Finance and Economy"/>
    <s v="Place, Space and Leisure"/>
    <s v="Corporate Property and Projects"/>
    <s v="Environment Property and Recreation"/>
    <s v="Services"/>
    <s v="Civil Contract- Feasibility, Concept, Design Development, Technical Design,Construction, Handover"/>
    <s v="MLM Consulting Enginners Limited"/>
    <s v="North Kiln"/>
    <s v="Felaw Maltings"/>
    <s v="46 Felaw Street"/>
    <s v="Suffolk"/>
    <s v="IP2 8PN"/>
    <s v="Toby Crayden"/>
    <m/>
    <s v="james.thomas@mlmgroup.com"/>
    <m/>
    <m/>
    <m/>
    <m/>
    <m/>
    <m/>
    <m/>
    <m/>
    <m/>
    <s v="Limited Company"/>
    <m/>
    <s v="SME"/>
    <n v="3057104"/>
    <n v="82000"/>
    <m/>
    <m/>
    <n v="82000"/>
    <m/>
    <x v="66"/>
    <m/>
    <d v="2020-02-18T00:00:00"/>
    <m/>
    <x v="33"/>
    <s v="Expired"/>
    <m/>
    <s v="N/A"/>
    <s v="N/A"/>
    <m/>
    <m/>
    <m/>
    <s v="No"/>
    <m/>
    <m/>
    <m/>
    <m/>
    <m/>
    <s v="Philippa Stylianides"/>
    <m/>
    <m/>
    <s v=""/>
    <s v="Professional Services and Consultancy"/>
    <n v="3"/>
    <m/>
    <s v="Yes"/>
    <m/>
    <m/>
    <m/>
    <m/>
    <m/>
    <m/>
    <m/>
  </r>
  <r>
    <m/>
    <m/>
    <m/>
    <x v="182"/>
    <m/>
    <m/>
    <s v="Locum Solicitor for Property work – Maternity Cover."/>
    <m/>
    <s v="Single Source Supplier"/>
    <m/>
    <s v="Single Source Process"/>
    <m/>
    <m/>
    <m/>
    <m/>
    <m/>
    <m/>
    <m/>
    <m/>
    <m/>
    <s v="Law and Governance"/>
    <s v="Legal and Democracy"/>
    <s v="Legal &amp; Democratic Services (Legal Services)"/>
    <s v="Legal and Democracy"/>
    <s v="Services"/>
    <s v="A locum solicitor, John Fairhall, is in place to carry out property work, to provide cover for the vacant Commercial Property Lawyer post (recruitment has been put on hold pending the appointment of the new Head of Service and the subsequent review).  His appointment is currently for 3 months from 14th August until 14th November. The Principal Solicitor (Property &amp; Projects) is going on maternity leave on 27th November 2017 and it would make sense to extend the contract of the existing locum, John Fairhall provided by Venn Group, for a period of 12 months to provide cover whilst she is on maternity leave. £1,575 per week"/>
    <s v="Venn Group Ltd"/>
    <s v="Norman House"/>
    <s v="105-109 Strand"/>
    <m/>
    <s v="London"/>
    <s v="WC2R 0AA"/>
    <m/>
    <m/>
    <m/>
    <m/>
    <m/>
    <m/>
    <m/>
    <m/>
    <m/>
    <m/>
    <m/>
    <m/>
    <s v="Limited Company"/>
    <m/>
    <s v="SME"/>
    <n v="4015584"/>
    <n v="81900"/>
    <m/>
    <m/>
    <n v="81900"/>
    <m/>
    <x v="102"/>
    <m/>
    <d v="2016-11-01T00:00:00"/>
    <d v="2018-11-01T00:00:00"/>
    <x v="109"/>
    <s v="Expired"/>
    <m/>
    <m/>
    <m/>
    <m/>
    <m/>
    <m/>
    <m/>
    <m/>
    <m/>
    <m/>
    <m/>
    <m/>
    <m/>
    <n v="288"/>
    <m/>
    <m/>
    <m/>
    <m/>
    <m/>
    <m/>
    <m/>
    <m/>
    <m/>
    <m/>
    <m/>
    <m/>
    <m/>
  </r>
  <r>
    <m/>
    <m/>
    <m/>
    <x v="183"/>
    <s v="EVENT/22/1"/>
    <m/>
    <s v="Seasonal Signature Events Commission"/>
    <s v="Project"/>
    <s v="Competitive Tender Procedure"/>
    <m/>
    <s v="Open"/>
    <m/>
    <m/>
    <s v="Ashford general Terms and Conditions"/>
    <m/>
    <s v="Contract"/>
    <m/>
    <s v="Yes"/>
    <s v="Chris Dixon"/>
    <m/>
    <s v="Chief Executives Office"/>
    <s v="Chief Executive"/>
    <s v="Corporate Policy, Economic Development and Communications"/>
    <s v="Economic Development"/>
    <s v="Services"/>
    <s v="The services of an established and highly experienced organisation, with a proven track record in this field, to provide the concept, and lead on all aspects of project management, delivery and review for our two_x000a_ Seasonal Signature Events in Ashford._x000a_"/>
    <s v="Emergency Exit Arts"/>
    <s v="Rothbury Hall"/>
    <s v="Azof Street"/>
    <m/>
    <s v="London"/>
    <s v="SE10 0EF"/>
    <s v="Daniel Bernstein"/>
    <s v="0208 853 4809"/>
    <s v="daniel.bernstein@eea.org.uk"/>
    <m/>
    <m/>
    <m/>
    <m/>
    <m/>
    <m/>
    <m/>
    <m/>
    <m/>
    <s v="Limited Company"/>
    <m/>
    <s v="SME"/>
    <n v="2609490"/>
    <n v="81000"/>
    <m/>
    <m/>
    <n v="81000"/>
    <m/>
    <x v="103"/>
    <d v="2022-06-24T00:00:00"/>
    <d v="2021-03-25T00:00:00"/>
    <m/>
    <x v="110"/>
    <s v="Expired"/>
    <m/>
    <m/>
    <m/>
    <s v="A new contract and entry to be added as too far past Jan expiry date to extend."/>
    <m/>
    <m/>
    <s v="Yes"/>
    <m/>
    <s v="1 yr"/>
    <m/>
    <m/>
    <m/>
    <s v="Philippa Stylianides"/>
    <m/>
    <m/>
    <s v=""/>
    <s v="Professional Services and Consultancy"/>
    <n v="3"/>
    <m/>
    <m/>
    <m/>
    <m/>
    <m/>
    <m/>
    <m/>
    <m/>
    <m/>
  </r>
  <r>
    <m/>
    <m/>
    <m/>
    <x v="184"/>
    <m/>
    <m/>
    <s v="Income Management and Card Merchant Services"/>
    <m/>
    <m/>
    <m/>
    <s v="Tender"/>
    <m/>
    <m/>
    <s v="Framework Agreement"/>
    <m/>
    <m/>
    <m/>
    <m/>
    <s v="Kathy Mant / Paul Wells"/>
    <m/>
    <s v="Finance and Economy"/>
    <s v="Customer, Technology and Finance"/>
    <s v="Finance and IT  (Accountancy)"/>
    <s v="Finance and IT"/>
    <s v="Services"/>
    <m/>
    <s v="Capita Business Services Ltd"/>
    <s v="71 Victoria Street"/>
    <m/>
    <m/>
    <s v="London"/>
    <s v="SW1H 0XA"/>
    <m/>
    <m/>
    <m/>
    <m/>
    <m/>
    <m/>
    <m/>
    <m/>
    <m/>
    <m/>
    <m/>
    <m/>
    <s v="Limited Company"/>
    <m/>
    <s v="SME"/>
    <n v="2299747"/>
    <n v="80165"/>
    <m/>
    <n v="5"/>
    <n v="16033"/>
    <m/>
    <x v="104"/>
    <m/>
    <d v="2013-07-24T00:00:00"/>
    <d v="2020-02-29T00:00:00"/>
    <x v="111"/>
    <s v="Expired"/>
    <m/>
    <m/>
    <m/>
    <m/>
    <s v="Rolling Contract"/>
    <m/>
    <m/>
    <m/>
    <m/>
    <m/>
    <m/>
    <m/>
    <s v="Kathy Mant / Paul Wells"/>
    <n v="116"/>
    <m/>
    <s v=""/>
    <m/>
    <n v="3"/>
    <m/>
    <m/>
    <m/>
    <m/>
    <m/>
    <m/>
    <m/>
    <m/>
    <m/>
  </r>
  <r>
    <m/>
    <d v="2018-07-19T13:49:00"/>
    <d v="2018-07-19T13:25:00"/>
    <x v="185"/>
    <s v="Asbestos"/>
    <s v="Asbestos"/>
    <s v="Asbestos surveys and works"/>
    <m/>
    <s v="Competitive Tender Procedure"/>
    <m/>
    <s v="Framework"/>
    <m/>
    <m/>
    <s v="Framework Terms and Conditions"/>
    <m/>
    <s v="Framework"/>
    <m/>
    <m/>
    <s v="John Young"/>
    <m/>
    <s v="Finance and Economy"/>
    <s v="Place, Space and Leisure"/>
    <s v="Housing (Planned Maintenance)"/>
    <s v="Housing"/>
    <s v="Works"/>
    <s v="Asbestos Surveys and Works"/>
    <s v="Life Environmental Services Ltd"/>
    <s v="4 Ducketts Wharf"/>
    <s v="South Street"/>
    <m/>
    <s v="Bishop's Stortford"/>
    <s v="CM23 3AR"/>
    <m/>
    <s v="01279 503117"/>
    <s v="AshfordGroup@lifeenvironmental.com"/>
    <m/>
    <m/>
    <m/>
    <m/>
    <m/>
    <m/>
    <m/>
    <m/>
    <m/>
    <s v="Limited Company"/>
    <m/>
    <m/>
    <n v="3053057"/>
    <n v="80000"/>
    <m/>
    <m/>
    <n v="80000"/>
    <m/>
    <x v="31"/>
    <m/>
    <d v="2016-04-01T00:00:00"/>
    <d v="2018-03-31T00:00:00"/>
    <x v="8"/>
    <s v="Expired"/>
    <m/>
    <m/>
    <m/>
    <m/>
    <m/>
    <m/>
    <s v="No"/>
    <m/>
    <m/>
    <m/>
    <m/>
    <m/>
    <s v="Sandra McGinnis"/>
    <n v="23"/>
    <m/>
    <s v=""/>
    <m/>
    <m/>
    <m/>
    <m/>
    <m/>
    <m/>
    <m/>
    <m/>
    <m/>
    <m/>
    <m/>
  </r>
  <r>
    <m/>
    <d v="2018-08-21T16:24:50"/>
    <d v="2018-08-21T16:23:40"/>
    <x v="186"/>
    <m/>
    <m/>
    <s v="Provision of Welfare Advice"/>
    <m/>
    <m/>
    <m/>
    <s v="Tender"/>
    <m/>
    <m/>
    <m/>
    <m/>
    <s v="Contract"/>
    <m/>
    <m/>
    <s v="Peter Budden"/>
    <m/>
    <s v="Finance and Economy"/>
    <s v="Customer, Technology and Finance"/>
    <s v="Finance and IT (Revenues and Benefits)"/>
    <s v="Finance and IT"/>
    <s v="Services"/>
    <s v="Welfare Advice"/>
    <s v="Ashford Cab Ltd"/>
    <s v="Seabrooke House"/>
    <s v="Church Road"/>
    <s v="Ashford"/>
    <s v="Kent"/>
    <s v="TN23 1RD"/>
    <m/>
    <s v="01233 626185"/>
    <s v="cab@ashford1085.freeserve.co.uk"/>
    <m/>
    <m/>
    <m/>
    <m/>
    <m/>
    <m/>
    <m/>
    <m/>
    <m/>
    <s v="Limited Company"/>
    <m/>
    <m/>
    <m/>
    <n v="80000"/>
    <s v="Tot value copied from annual"/>
    <n v="4"/>
    <n v="20000"/>
    <m/>
    <x v="16"/>
    <m/>
    <d v="2017-04-01T00:00:00"/>
    <d v="2020-02-29T00:00:00"/>
    <x v="38"/>
    <s v="Expired"/>
    <m/>
    <m/>
    <m/>
    <m/>
    <m/>
    <m/>
    <s v="No"/>
    <m/>
    <m/>
    <m/>
    <m/>
    <m/>
    <s v="Peter Budden"/>
    <n v="352"/>
    <m/>
    <m/>
    <m/>
    <n v="3"/>
    <s v="Andrew Carney Update"/>
    <m/>
    <m/>
    <m/>
    <m/>
    <m/>
    <m/>
    <m/>
    <m/>
  </r>
  <r>
    <n v="776874350"/>
    <d v="2019-07-23T16:28:11"/>
    <d v="2019-07-23T16:38:44"/>
    <x v="187"/>
    <m/>
    <m/>
    <s v="Sk8side building operation and youth service provision"/>
    <s v="Project"/>
    <s v="Single Source Supplier"/>
    <m/>
    <s v="Single Source Process"/>
    <m/>
    <m/>
    <s v="PO (Purchase Order)"/>
    <m/>
    <s v="PO (Purchase Order)"/>
    <m/>
    <s v="N/A"/>
    <s v="Len Mayatt"/>
    <m/>
    <s v="Place and Space"/>
    <s v="Place, Space and Leisure"/>
    <s v="Culture"/>
    <s v="Culture"/>
    <s v="Services"/>
    <s v="Management of Sk8side building operation and youth service provision"/>
    <s v="Sk8side CIC"/>
    <s v="Tannery Lane"/>
    <m/>
    <m/>
    <s v="Ashford"/>
    <s v="TN23 1XZ"/>
    <m/>
    <m/>
    <m/>
    <m/>
    <m/>
    <m/>
    <m/>
    <m/>
    <m/>
    <m/>
    <m/>
    <m/>
    <s v="Third Sector"/>
    <m/>
    <s v="SME"/>
    <n v="8077323"/>
    <n v="80000"/>
    <m/>
    <m/>
    <n v="30000"/>
    <m/>
    <x v="5"/>
    <m/>
    <d v="2018-04-01T00:00:00"/>
    <d v="2021-03-31T00:00:00"/>
    <x v="16"/>
    <s v=""/>
    <d v="2023-03-31T00:00:00"/>
    <s v="6 months"/>
    <d v="2022-09-30T00:00:00"/>
    <s v="Emailed Jo"/>
    <s v="Rolling contract extra £10,000"/>
    <m/>
    <s v="N/A"/>
    <m/>
    <m/>
    <m/>
    <m/>
    <m/>
    <s v="Linda Paredes"/>
    <m/>
    <m/>
    <s v=""/>
    <s v="Facilities Management"/>
    <n v="3"/>
    <m/>
    <m/>
    <m/>
    <m/>
    <m/>
    <m/>
    <m/>
    <m/>
    <m/>
  </r>
  <r>
    <m/>
    <m/>
    <m/>
    <x v="188"/>
    <m/>
    <m/>
    <s v="Ashford CAB Wefare and Housing Advice"/>
    <s v="No"/>
    <s v="Single Source Supplier"/>
    <m/>
    <s v="Single Source Process"/>
    <m/>
    <m/>
    <s v="PO (Purchase Order)"/>
    <m/>
    <s v="PO (Purchase Order)"/>
    <m/>
    <s v="No"/>
    <s v="Andrew Carney"/>
    <m/>
    <s v="Finance and Economy"/>
    <s v="Customer, Technology and Finance"/>
    <s v="Finance"/>
    <s v="Revenues and Benefits"/>
    <s v="Services"/>
    <s v="Ashford CAB to Provide Independent Welfare and"/>
    <s v="Ashford Cab Ltd"/>
    <s v="Seabrooke House"/>
    <s v="Church Road"/>
    <s v="Ashford"/>
    <s v="Kent"/>
    <s v="TN23 1RD"/>
    <s v="Diane Dowling"/>
    <m/>
    <m/>
    <m/>
    <m/>
    <m/>
    <m/>
    <m/>
    <m/>
    <m/>
    <m/>
    <m/>
    <s v="Charity"/>
    <m/>
    <s v="Social, Voluntary or Community Enterprise"/>
    <m/>
    <n v="80000"/>
    <m/>
    <m/>
    <n v="20000"/>
    <m/>
    <x v="15"/>
    <m/>
    <d v="2020-04-01T00:00:00"/>
    <m/>
    <x v="112"/>
    <s v=""/>
    <m/>
    <s v="6 months"/>
    <d v="2024-09-30T00:00:00"/>
    <m/>
    <m/>
    <m/>
    <s v="No"/>
    <m/>
    <m/>
    <m/>
    <m/>
    <m/>
    <s v="Philippa Stylianides"/>
    <m/>
    <m/>
    <s v=""/>
    <s v="Professional Services and Consultancy"/>
    <n v="3"/>
    <m/>
    <m/>
    <m/>
    <m/>
    <m/>
    <m/>
    <m/>
    <m/>
    <m/>
  </r>
  <r>
    <n v="861575347"/>
    <d v="2019-08-07T10:01:30"/>
    <d v="2019-08-07T10:21:00"/>
    <x v="189"/>
    <m/>
    <m/>
    <s v="Digital Partner"/>
    <s v="Project"/>
    <s v="Competitive Tender Procedure"/>
    <m/>
    <s v="Open"/>
    <m/>
    <m/>
    <s v="Bespoke Terms and Conditions"/>
    <m/>
    <s v="Contract"/>
    <m/>
    <s v="Yes"/>
    <s v="Ben Robinson"/>
    <m/>
    <s v="Law and Governance"/>
    <s v="Customer, Technology and Finance"/>
    <s v="HR &amp; Customer Services "/>
    <s v="HR, Customer Services, Communications and Digitalisation"/>
    <s v="Services"/>
    <s v="Website Consultancy Services"/>
    <s v="Visarc Ltd"/>
    <s v="11, Connect 10"/>
    <s v="Ashford Business Park"/>
    <s v="Ashford"/>
    <s v="Kent"/>
    <s v="TN24 0FE"/>
    <s v="Andrew Ockenden"/>
    <s v="01233 500222"/>
    <s v="andrew@visarc.uk"/>
    <m/>
    <m/>
    <m/>
    <m/>
    <m/>
    <m/>
    <m/>
    <m/>
    <m/>
    <s v="Limited Company"/>
    <m/>
    <s v="SME"/>
    <s v="03928815"/>
    <n v="79900"/>
    <m/>
    <m/>
    <n v="79900"/>
    <m/>
    <x v="105"/>
    <d v="2019-11-01T00:00:00"/>
    <d v="2018-05-28T00:00:00"/>
    <d v="2020-02-28T00:00:00"/>
    <x v="113"/>
    <s v="Expired"/>
    <m/>
    <m/>
    <m/>
    <m/>
    <m/>
    <m/>
    <s v="No"/>
    <m/>
    <m/>
    <m/>
    <m/>
    <m/>
    <s v="Aymi Laws"/>
    <m/>
    <m/>
    <s v=""/>
    <m/>
    <n v="3"/>
    <m/>
    <m/>
    <m/>
    <m/>
    <m/>
    <m/>
    <m/>
    <m/>
    <m/>
  </r>
  <r>
    <m/>
    <m/>
    <m/>
    <x v="190"/>
    <m/>
    <m/>
    <s v="Mobile Phones"/>
    <s v="Yes "/>
    <s v="Third Party Framework"/>
    <m/>
    <s v="Framework"/>
    <m/>
    <m/>
    <s v="Framework Terms and Conditions"/>
    <m/>
    <s v="Framework "/>
    <m/>
    <s v="Yes"/>
    <s v="Robin Jones"/>
    <m/>
    <s v="Finance and Economy"/>
    <s v="Customer, Technology and Finance"/>
    <s v="Finance and IT"/>
    <s v="IT"/>
    <s v="Services"/>
    <s v="Mobile Phone Services"/>
    <s v="Vodafone Limited"/>
    <s v="Vodafone House "/>
    <s v="The Connection"/>
    <s v="Newbury"/>
    <s v="Berkshire"/>
    <s v="RG14 2FN"/>
    <s v="Andrew Cooney"/>
    <m/>
    <m/>
    <m/>
    <m/>
    <m/>
    <m/>
    <m/>
    <m/>
    <m/>
    <m/>
    <m/>
    <s v="Limited Company"/>
    <m/>
    <s v="No"/>
    <n v="1471587"/>
    <n v="78196"/>
    <s v="based on estimated yrly charge"/>
    <n v="3"/>
    <n v="26196"/>
    <m/>
    <x v="106"/>
    <d v="2023-07-01T00:00:00"/>
    <d v="2019-12-09T00:00:00"/>
    <m/>
    <x v="114"/>
    <s v=""/>
    <m/>
    <s v="6 months"/>
    <d v="2023-06-09T00:00:00"/>
    <s v="Re-procure through a framework, look at CCS RM6261"/>
    <m/>
    <m/>
    <s v="Yes"/>
    <m/>
    <m/>
    <m/>
    <m/>
    <m/>
    <s v="Aymi Laws"/>
    <m/>
    <m/>
    <s v=""/>
    <s v="Equipment and Maintenance"/>
    <n v="3"/>
    <m/>
    <s v="Yes"/>
    <m/>
    <m/>
    <m/>
    <m/>
    <m/>
    <m/>
    <m/>
  </r>
  <r>
    <m/>
    <d v="2018-07-20T15:43:45"/>
    <d v="2018-07-20T15:32:17"/>
    <x v="191"/>
    <m/>
    <m/>
    <s v="European Debt Collection Services"/>
    <m/>
    <s v="Other"/>
    <s v="Quote"/>
    <s v="Negotiation"/>
    <m/>
    <m/>
    <s v="Bespoke Terms and Conditions"/>
    <m/>
    <s v="Service Agreement"/>
    <m/>
    <m/>
    <s v="Mandy Cracknell"/>
    <m/>
    <s v="Law and Governance"/>
    <s v="Health and Wellbeing"/>
    <s v="Community Safety &amp; Wellbeing"/>
    <s v="Safety and Wellbeing"/>
    <s v="Services"/>
    <s v="European Debt Collection Services"/>
    <s v="Euro Parking Collection plc"/>
    <s v="Unit 6"/>
    <s v="Shepperton House"/>
    <s v="83-93 Shepperton Road"/>
    <s v="London"/>
    <s v="N1 3DF"/>
    <s v="Stuart Hendry"/>
    <s v="0207 288 9745"/>
    <s v="stuarthendry@epcplc.co.uk"/>
    <m/>
    <m/>
    <m/>
    <m/>
    <m/>
    <m/>
    <s v="Esther Hofstetter"/>
    <s v="0207 288 9740"/>
    <s v="esther.hofstetter@epcplc.co.uk"/>
    <s v="Public Company"/>
    <m/>
    <s v="SME"/>
    <n v="3515275"/>
    <n v="78000"/>
    <m/>
    <n v="13"/>
    <n v="6000"/>
    <m/>
    <x v="107"/>
    <m/>
    <d v="2008-06-10T00:00:00"/>
    <d v="2020-02-29T00:00:00"/>
    <x v="115"/>
    <s v="Expired"/>
    <m/>
    <m/>
    <m/>
    <m/>
    <s v="Annual review"/>
    <n v="3"/>
    <s v="Yes"/>
    <n v="3"/>
    <n v="24"/>
    <n v="24"/>
    <n v="24"/>
    <m/>
    <s v="Jennie Lewis"/>
    <n v="50"/>
    <m/>
    <n v="72"/>
    <m/>
    <n v="3"/>
    <m/>
    <m/>
    <m/>
    <m/>
    <m/>
    <m/>
    <m/>
    <m/>
    <m/>
  </r>
  <r>
    <m/>
    <m/>
    <m/>
    <x v="192"/>
    <s v="CHECK/17/1&amp;2"/>
    <m/>
    <s v="Periodic Electrical Inspection  "/>
    <m/>
    <s v="In-house"/>
    <m/>
    <s v="In-house service"/>
    <m/>
    <m/>
    <s v="In-house"/>
    <m/>
    <m/>
    <m/>
    <m/>
    <s v="John Young"/>
    <m/>
    <s v="Finance and Economy"/>
    <s v="Place, Space and Leisure"/>
    <s v="Housing (Planned Maintenance)"/>
    <s v="Housing"/>
    <s v="Services"/>
    <m/>
    <s v="Electrical Services Division"/>
    <s v="Ashford Borough Council"/>
    <s v="Civic Centre"/>
    <s v="Tannery Lane"/>
    <s v="Ashford"/>
    <s v="TN23 1PL"/>
    <m/>
    <m/>
    <m/>
    <m/>
    <m/>
    <m/>
    <m/>
    <m/>
    <m/>
    <m/>
    <m/>
    <m/>
    <m/>
    <m/>
    <m/>
    <m/>
    <n v="77250"/>
    <s v="Was ongoing"/>
    <n v="2"/>
    <n v="38625"/>
    <m/>
    <x v="31"/>
    <m/>
    <d v="2016-04-01T00:00:00"/>
    <d v="2020-02-29T00:00:00"/>
    <x v="18"/>
    <s v="Expired"/>
    <m/>
    <m/>
    <m/>
    <m/>
    <s v="In house provision"/>
    <m/>
    <m/>
    <m/>
    <m/>
    <m/>
    <m/>
    <m/>
    <s v="John Young"/>
    <n v="192"/>
    <s v="End Date was Ongoing"/>
    <s v=""/>
    <m/>
    <n v="3"/>
    <m/>
    <m/>
    <m/>
    <m/>
    <m/>
    <m/>
    <m/>
    <m/>
    <m/>
  </r>
  <r>
    <m/>
    <d v="2018-07-19T17:09:26"/>
    <d v="2018-07-19T16:53:52"/>
    <x v="193"/>
    <m/>
    <m/>
    <s v="St Marys Art Trust"/>
    <m/>
    <s v="Other"/>
    <s v="Funding agreement approved by Members"/>
    <s v="Quotation"/>
    <m/>
    <s v="As above"/>
    <s v="Other"/>
    <s v="Funding agreement"/>
    <s v="Other"/>
    <s v="Funding agreement"/>
    <m/>
    <s v="Chris Dixon"/>
    <m/>
    <s v="Place and Space"/>
    <s v="Chief Executive"/>
    <s v="Culture"/>
    <s v="Economic Development"/>
    <s v="Services"/>
    <s v="3 year funding agreement to support cultural and creative programming at Revelation St Mary"/>
    <s v="Revelation St Mary's"/>
    <s v="Unit 3 Park Mall Shopping Centre"/>
    <m/>
    <m/>
    <s v="Ashford"/>
    <s v="TN24 8RY"/>
    <s v="Debra McGee"/>
    <s v="01233 663201"/>
    <s v="manager@revelationashford.co.uk"/>
    <m/>
    <m/>
    <m/>
    <m/>
    <m/>
    <m/>
    <m/>
    <m/>
    <m/>
    <m/>
    <m/>
    <m/>
    <s v="TBC"/>
    <n v="75000"/>
    <m/>
    <m/>
    <n v="25000"/>
    <m/>
    <x v="55"/>
    <d v="2018-04-02T00:00:00"/>
    <d v="2015-04-01T00:00:00"/>
    <d v="2019-03-31T00:00:00"/>
    <x v="26"/>
    <s v="Expired"/>
    <m/>
    <m/>
    <m/>
    <m/>
    <m/>
    <m/>
    <s v="No"/>
    <m/>
    <m/>
    <m/>
    <m/>
    <m/>
    <s v="Len Mayatt"/>
    <n v="43"/>
    <m/>
    <s v=""/>
    <m/>
    <n v="3"/>
    <m/>
    <m/>
    <m/>
    <m/>
    <m/>
    <m/>
    <m/>
    <m/>
    <m/>
  </r>
  <r>
    <m/>
    <d v="2018-07-18T16:08:00"/>
    <d v="2018-07-18T15:55:00"/>
    <x v="194"/>
    <m/>
    <m/>
    <s v="Master Services Agreement for card payments central acceptance processing"/>
    <m/>
    <s v="Single Source Supplier"/>
    <m/>
    <s v="Single Source Process"/>
    <m/>
    <m/>
    <s v="Bespoke Terms and Conditions"/>
    <m/>
    <s v="Service Agreement"/>
    <m/>
    <m/>
    <s v="Mandy Cracknell"/>
    <m/>
    <s v="Law and Governance"/>
    <s v="Health and Wellbeing"/>
    <s v="Community Safety &amp; Wellbeing"/>
    <s v="Parking, Highways and Transportation"/>
    <s v="Services"/>
    <s v="Ticket machine card payment processing"/>
    <s v="Flowbird"/>
    <s v="10 Willis Way"/>
    <m/>
    <m/>
    <s v="Poole"/>
    <s v="BH15 3SS"/>
    <s v="Anne Tinsley"/>
    <s v="07801 625423"/>
    <s v="atinsley@flowbird.com"/>
    <s v="Flowbird Support Team"/>
    <m/>
    <m/>
    <m/>
    <m/>
    <m/>
    <m/>
    <s v="0845 1117516"/>
    <s v="parkingsupport@flowbird.group"/>
    <s v="Limited Company"/>
    <m/>
    <s v="SME"/>
    <n v="4969035"/>
    <n v="75000"/>
    <m/>
    <n v="5"/>
    <n v="15000"/>
    <m/>
    <x v="108"/>
    <d v="2022-11-02T00:00:00"/>
    <d v="2016-11-03T00:00:00"/>
    <d v="2022-11-02T00:00:00"/>
    <x v="116"/>
    <s v=""/>
    <m/>
    <m/>
    <m/>
    <s v="End date extended by SL to June 23 as rolling contract until we go 'cashless' in 23."/>
    <m/>
    <n v="3"/>
    <s v="No"/>
    <m/>
    <m/>
    <m/>
    <m/>
    <m/>
    <s v="Jennie Lewis"/>
    <n v="3"/>
    <m/>
    <s v=""/>
    <s v="Equipment and Maintenance"/>
    <n v="3"/>
    <m/>
    <m/>
    <m/>
    <m/>
    <m/>
    <m/>
    <m/>
    <m/>
    <m/>
  </r>
  <r>
    <m/>
    <m/>
    <m/>
    <x v="195"/>
    <m/>
    <m/>
    <s v="Asbestos Web-based Portal Register"/>
    <m/>
    <s v="Single Source Supplier"/>
    <m/>
    <s v="Single Source Process"/>
    <m/>
    <m/>
    <m/>
    <m/>
    <m/>
    <m/>
    <m/>
    <s v="Victoria Couper-Samways/ Lee Craker"/>
    <m/>
    <s v="Finance and Economy"/>
    <s v="Place, Space and Leisure"/>
    <s v="Corporate Property and Projects"/>
    <s v="Property Building Services"/>
    <s v="Services"/>
    <s v="We currently have risk associated with our management of asbestos and are not meeting compliance with CAR2012 in terms of our statutory duties for Corporate Property. "/>
    <s v="Lucion Services"/>
    <s v="Unit 22,"/>
    <s v="Salbrook Road Industrial Estate,"/>
    <s v="Redhill,"/>
    <s v="Surrey"/>
    <s v="RH1 5DY"/>
    <m/>
    <m/>
    <m/>
    <m/>
    <m/>
    <m/>
    <m/>
    <m/>
    <m/>
    <m/>
    <m/>
    <m/>
    <m/>
    <m/>
    <m/>
    <n v="6495874"/>
    <n v="99000"/>
    <m/>
    <n v="10"/>
    <n v="7500"/>
    <m/>
    <x v="109"/>
    <m/>
    <d v="2018-01-01T00:00:00"/>
    <d v="2019-05-31T00:00:00"/>
    <x v="117"/>
    <s v=""/>
    <m/>
    <s v="6 months"/>
    <d v="2028-07-01T00:00:00"/>
    <m/>
    <s v="This was for the initial surveys, on-going ones now to be done annual as per CAR2012 and our Policy. "/>
    <m/>
    <s v="Yes"/>
    <m/>
    <m/>
    <m/>
    <m/>
    <m/>
    <m/>
    <m/>
    <m/>
    <m/>
    <s v="Professional Services and Consultancy"/>
    <n v="3"/>
    <m/>
    <m/>
    <m/>
    <m/>
    <m/>
    <m/>
    <m/>
    <m/>
    <m/>
  </r>
  <r>
    <m/>
    <m/>
    <m/>
    <x v="196"/>
    <m/>
    <m/>
    <s v="Diligence Services for New Quarter, Ashford (Panorama)"/>
    <s v="No"/>
    <s v="Single Source Supplier"/>
    <m/>
    <s v="Single Source Process"/>
    <m/>
    <m/>
    <s v="PO (Purchase Order)"/>
    <m/>
    <s v="PO (Purchase Order)"/>
    <m/>
    <s v="No"/>
    <s v="Matt Hooper"/>
    <m/>
    <s v="Finance and Economy"/>
    <s v="Place, Space and Leisure"/>
    <s v="Corporate Property and Projects"/>
    <s v="Environment and Land Management with Sports and Leisure Services"/>
    <s v="Services"/>
    <s v="Ashford Borough Council has approached Costplan to provide a fee proposal for completion due diligence services on the project New Quarter."/>
    <s v="Costplan Services (South East) Ltd "/>
    <s v="Unit 15, The Oak Tree Business Park"/>
    <s v="Orbital Park"/>
    <s v="Ashford"/>
    <s v="Kent"/>
    <s v="TN24 0SY"/>
    <s v="James Mitchell"/>
    <m/>
    <m/>
    <m/>
    <m/>
    <m/>
    <m/>
    <m/>
    <m/>
    <m/>
    <m/>
    <m/>
    <s v="Limited Company"/>
    <m/>
    <s v="SME"/>
    <n v="8842649"/>
    <n v="74735"/>
    <m/>
    <m/>
    <n v="74735"/>
    <m/>
    <x v="110"/>
    <d v="2020-09-15T00:00:00"/>
    <d v="2019-07-15T00:00:00"/>
    <d v="2021-02-28T00:00:00"/>
    <x v="28"/>
    <s v="Expired"/>
    <d v="2021-05-01T00:00:00"/>
    <m/>
    <m/>
    <m/>
    <m/>
    <m/>
    <s v="No"/>
    <m/>
    <m/>
    <m/>
    <m/>
    <m/>
    <s v="Philippa Stylianides"/>
    <m/>
    <m/>
    <s v=""/>
    <m/>
    <n v="3"/>
    <m/>
    <m/>
    <m/>
    <m/>
    <m/>
    <m/>
    <m/>
    <m/>
    <m/>
  </r>
  <r>
    <m/>
    <m/>
    <m/>
    <x v="197"/>
    <m/>
    <m/>
    <s v="Corporate Telephone System"/>
    <m/>
    <m/>
    <m/>
    <s v="Tender"/>
    <m/>
    <m/>
    <m/>
    <m/>
    <m/>
    <m/>
    <m/>
    <s v="Robin Jones"/>
    <m/>
    <s v="Finance and Economy"/>
    <s v="Customer, Technology and Finance"/>
    <s v="Finance and IT (IT)"/>
    <s v="IT"/>
    <s v="Supplies"/>
    <m/>
    <s v="Mitel Networks Ltd"/>
    <s v="Castlegate Business Park"/>
    <s v="Caldicot"/>
    <m/>
    <s v="Gwent"/>
    <s v="NP26 5YR"/>
    <m/>
    <m/>
    <m/>
    <m/>
    <m/>
    <m/>
    <m/>
    <m/>
    <m/>
    <m/>
    <m/>
    <m/>
    <s v="Limited Company"/>
    <m/>
    <s v="SME"/>
    <n v="1309629"/>
    <n v="72283.19"/>
    <m/>
    <n v="10"/>
    <n v="27867"/>
    <m/>
    <x v="111"/>
    <m/>
    <d v="2012-03-03T00:00:00"/>
    <d v="2020-04-01T00:00:00"/>
    <x v="16"/>
    <s v="Expired"/>
    <m/>
    <s v="N/A"/>
    <s v="N/A"/>
    <s v="Robin thinks this is a duplicate for the Mitel Care Agreement contract"/>
    <m/>
    <m/>
    <m/>
    <m/>
    <m/>
    <m/>
    <m/>
    <m/>
    <s v="Robin Jones"/>
    <n v="140"/>
    <m/>
    <s v=""/>
    <s v="IT"/>
    <n v="3"/>
    <m/>
    <s v="Yes"/>
    <m/>
    <m/>
    <m/>
    <m/>
    <m/>
    <m/>
    <m/>
  </r>
  <r>
    <m/>
    <m/>
    <m/>
    <x v="198"/>
    <s v="CCTV/16/1"/>
    <m/>
    <s v="Supply and Installation of CCTV Monitoring Software for the Ashford Monitoring Centre"/>
    <m/>
    <s v="Public Advert - South East Business Portal/Contracts Finder"/>
    <m/>
    <s v="Tender"/>
    <m/>
    <m/>
    <s v="Agreement"/>
    <m/>
    <m/>
    <m/>
    <m/>
    <s v="Alison Oates"/>
    <m/>
    <s v="Law and Governance"/>
    <s v="Health and Wellbeing"/>
    <s v="Community Safety &amp; Wellbeing"/>
    <s v="Community Safety"/>
    <s v="Supplies"/>
    <s v="Private CCTV Monitoring"/>
    <s v="Initsys Ltd"/>
    <s v="School La"/>
    <m/>
    <m/>
    <s v="Coalville"/>
    <s v="LE67 2TH"/>
    <m/>
    <m/>
    <m/>
    <m/>
    <m/>
    <m/>
    <m/>
    <m/>
    <m/>
    <m/>
    <m/>
    <m/>
    <s v="Limited Company"/>
    <m/>
    <m/>
    <n v="4382613"/>
    <n v="71000"/>
    <m/>
    <n v="3"/>
    <n v="11833.33"/>
    <m/>
    <x v="112"/>
    <m/>
    <d v="2016-03-01T00:00:00"/>
    <d v="2022-03-01T00:00:00"/>
    <x v="100"/>
    <s v=""/>
    <m/>
    <m/>
    <m/>
    <s v="Ali agreed (Dec 22) for 12 month extension, end date needs to be extended to 2024"/>
    <m/>
    <m/>
    <m/>
    <m/>
    <m/>
    <m/>
    <m/>
    <m/>
    <s v="Jo Fox"/>
    <n v="161"/>
    <m/>
    <s v=""/>
    <s v="Equipment and Maintenance"/>
    <n v="3"/>
    <m/>
    <m/>
    <m/>
    <m/>
    <m/>
    <m/>
    <m/>
    <m/>
    <m/>
  </r>
  <r>
    <m/>
    <m/>
    <m/>
    <x v="199"/>
    <m/>
    <m/>
    <s v="Full Application for the redevelopment of the Former Odeon/Mecca Bingo Hall and Vicarage Lane, Ashford"/>
    <s v="No"/>
    <s v="Quotation"/>
    <m/>
    <s v="Restricted"/>
    <m/>
    <m/>
    <s v="Ashford general Terms and Conditions"/>
    <m/>
    <s v="Contract"/>
    <m/>
    <s v="No"/>
    <s v="Shaun Meyer"/>
    <m/>
    <s v="Finance and Economy"/>
    <s v="Place, Space and Leisure"/>
    <s v="Corporate Property and Projects"/>
    <s v="Environment Property and Recreation"/>
    <s v="Services"/>
    <s v="Strategic Planning Advice, Formal Pre-Application Stage and Application and Submittion, Post submission negotiation to determination "/>
    <s v="Turley Associates"/>
    <s v="8th Floor"/>
    <s v="Lacon House"/>
    <s v="84 Theabold Road"/>
    <s v="London"/>
    <s v="WC1X 8NL"/>
    <m/>
    <m/>
    <m/>
    <m/>
    <m/>
    <m/>
    <m/>
    <m/>
    <m/>
    <m/>
    <m/>
    <m/>
    <s v="Limited Company"/>
    <m/>
    <s v="SME"/>
    <n v="2235387"/>
    <n v="70500"/>
    <m/>
    <m/>
    <n v="70500"/>
    <m/>
    <x v="98"/>
    <m/>
    <d v="2019-06-01T00:00:00"/>
    <m/>
    <x v="118"/>
    <s v="Expired"/>
    <m/>
    <s v="N/A"/>
    <s v="N/A"/>
    <m/>
    <m/>
    <m/>
    <s v="No"/>
    <m/>
    <m/>
    <m/>
    <m/>
    <m/>
    <s v="Philippa Stylianides"/>
    <m/>
    <m/>
    <s v=""/>
    <s v="Professional Services and Consultancy"/>
    <n v="3"/>
    <m/>
    <m/>
    <m/>
    <m/>
    <m/>
    <m/>
    <m/>
    <m/>
    <m/>
  </r>
  <r>
    <m/>
    <m/>
    <m/>
    <x v="200"/>
    <m/>
    <m/>
    <s v="Idis Data Warehouse for the Kent Information Network"/>
    <m/>
    <s v="Single Source Supplier"/>
    <m/>
    <s v="Single Source Process"/>
    <m/>
    <m/>
    <m/>
    <m/>
    <m/>
    <m/>
    <m/>
    <s v="Debbie Dansey"/>
    <m/>
    <s v="Finance and Economy"/>
    <s v="Customer, Technology and Finance"/>
    <s v="Finance and IT (Fraud)"/>
    <s v="Fraud and Investigations"/>
    <s v="Services"/>
    <s v="To purchase and extension to Ashfords ‘Idis’ system from Intec for Business, which will enable all members of the Kent Information Network to conduct data matching campaigns in order to prevent and detect financial irregularity, evasion, avoidance, fraud and error."/>
    <s v="Intec for Business Ltd"/>
    <s v="Theatre Buildings"/>
    <s v="Carrington Business Park"/>
    <s v="Carrington"/>
    <s v="Manchester"/>
    <s v="M31 4DD"/>
    <m/>
    <m/>
    <m/>
    <m/>
    <m/>
    <m/>
    <m/>
    <m/>
    <m/>
    <m/>
    <m/>
    <m/>
    <s v="Limited Company"/>
    <m/>
    <m/>
    <n v="3031768"/>
    <n v="70260"/>
    <s v="End date was on going with no end date"/>
    <n v="5"/>
    <n v="23420"/>
    <m/>
    <x v="16"/>
    <m/>
    <d v="2017-04-01T00:00:00"/>
    <d v="2021-03-31T00:00:00"/>
    <x v="27"/>
    <s v=""/>
    <d v="2022-03-01T00:00:00"/>
    <s v="6 months"/>
    <d v="2023-09-01T00:00:00"/>
    <s v="Agreement extended by one year until 2024, decision made by Kent Group (Ben Lockwood is chair)"/>
    <m/>
    <m/>
    <m/>
    <m/>
    <m/>
    <m/>
    <m/>
    <m/>
    <s v="Robin Jones"/>
    <n v="274"/>
    <m/>
    <m/>
    <s v="IT"/>
    <n v="3"/>
    <m/>
    <m/>
    <m/>
    <m/>
    <m/>
    <m/>
    <m/>
    <m/>
    <m/>
  </r>
  <r>
    <m/>
    <m/>
    <m/>
    <x v="201"/>
    <s v="SEWAGE TREAT"/>
    <m/>
    <s v="Sewage treatment plant "/>
    <m/>
    <s v="Public Advert - South East Business Portal"/>
    <m/>
    <s v="Tender"/>
    <m/>
    <m/>
    <s v="JCT Minor Works Contract"/>
    <m/>
    <m/>
    <m/>
    <m/>
    <s v="John Young"/>
    <m/>
    <s v="Finance and Economy"/>
    <s v="Place, Space and Leisure"/>
    <s v="Housing (Planned Maintenance)"/>
    <s v="Housing"/>
    <s v="Works"/>
    <m/>
    <s v="Free Flow Ltd"/>
    <s v="Free Flow House"/>
    <s v="Epple Bay Avenue"/>
    <m/>
    <s v="Birchington"/>
    <s v="CT7 9HT"/>
    <m/>
    <m/>
    <m/>
    <m/>
    <m/>
    <m/>
    <m/>
    <m/>
    <m/>
    <m/>
    <m/>
    <m/>
    <s v="Limited Company"/>
    <m/>
    <s v="SME"/>
    <n v="5356162"/>
    <n v="70000"/>
    <m/>
    <n v="5"/>
    <n v="14000"/>
    <m/>
    <x v="4"/>
    <m/>
    <d v="2012-04-01T00:00:00"/>
    <d v="2020-02-29T00:00:00"/>
    <x v="18"/>
    <s v="Expired"/>
    <m/>
    <m/>
    <m/>
    <m/>
    <s v="Terminated"/>
    <m/>
    <m/>
    <m/>
    <m/>
    <m/>
    <m/>
    <m/>
    <s v="John Young"/>
    <n v="196"/>
    <m/>
    <s v=""/>
    <m/>
    <n v="3"/>
    <m/>
    <m/>
    <m/>
    <m/>
    <m/>
    <m/>
    <m/>
    <m/>
    <m/>
  </r>
  <r>
    <m/>
    <m/>
    <m/>
    <x v="202"/>
    <s v="CPA/18/1"/>
    <m/>
    <s v="Commercial Property Agents Tender"/>
    <m/>
    <s v="Kent Business Portal"/>
    <m/>
    <s v="Tender"/>
    <m/>
    <m/>
    <s v="Agreement"/>
    <m/>
    <m/>
    <m/>
    <m/>
    <s v="Philip Bond"/>
    <m/>
    <s v="Finance and Economy"/>
    <s v="Place, Space and Leisure"/>
    <s v="Corporate Property and Projects"/>
    <s v="Environment and Land Management with Sports and Leisure Services"/>
    <s v="Services"/>
    <s v="Commercial Property Agents Tender"/>
    <s v="Altus UK Ltd"/>
    <s v="Royal Mead"/>
    <s v="4-5A Railway Pl"/>
    <m/>
    <s v="Bath"/>
    <s v="BA1 1SR"/>
    <m/>
    <m/>
    <m/>
    <m/>
    <m/>
    <m/>
    <m/>
    <m/>
    <m/>
    <m/>
    <m/>
    <m/>
    <s v="Limited Company"/>
    <m/>
    <s v="SME"/>
    <n v="5558586"/>
    <n v="70000"/>
    <m/>
    <n v="3"/>
    <n v="23333.33"/>
    <m/>
    <x v="16"/>
    <m/>
    <d v="2017-04-01T00:00:00"/>
    <d v="2020-02-29T00:00:00"/>
    <x v="119"/>
    <s v="Expired"/>
    <m/>
    <m/>
    <m/>
    <m/>
    <m/>
    <m/>
    <m/>
    <m/>
    <m/>
    <m/>
    <m/>
    <m/>
    <s v="Phil Bond"/>
    <n v="83"/>
    <m/>
    <s v=""/>
    <m/>
    <n v="3"/>
    <s v="done - This was a 3 year term with the ability to extend for a further 2 years.  Therefore the current term finishes on the 31st March 2021."/>
    <m/>
    <m/>
    <m/>
    <m/>
    <m/>
    <m/>
    <m/>
    <m/>
  </r>
  <r>
    <m/>
    <m/>
    <m/>
    <x v="203"/>
    <m/>
    <m/>
    <s v="MECCA Building, High Street, Ashford – Pre-Demolition Surveys and Preparation of Demolition Cost Estimate."/>
    <m/>
    <s v="Single Source Supplier"/>
    <m/>
    <s v="Single Source Process"/>
    <m/>
    <m/>
    <m/>
    <m/>
    <m/>
    <m/>
    <m/>
    <m/>
    <m/>
    <s v="Finance and Economy"/>
    <s v="Place, Space and Leisure"/>
    <s v="Corporate Property and Projects"/>
    <s v="Environment and Land Management with Sports and Leisure Services"/>
    <s v="Services"/>
    <s v="Following the purchase of the above building earlier this year, the need to undertake a pre-demolition survey and prepare a demolition cost estimate was identified in order to set both a programme and budget for the redevelopment of the site. The information is required to inform the business case and planning application for demolition to be submitted before September 2018. The current asbestos management plan for the building alerted officers to the extent of the material contained within the structure and the need to appoint a specialist consultant to complete the survey. Access to the building was, (and still is) limited due to it being occupied by Mecca Bingo who will not be vacating until September of this year.  Discretion needed to be exercised due to the fact that at the time the visits were made by the specialist consult to prepare their quotation, the staff had not been informed that Mecca were to cease trading from the premises in September of this year. Subsequently it was not possible to invite 3 separate consultants to quote for the survey work as the number of visits and disruption to the Mecca operation this would have caused was unacceptable to them within the time frame to which ABC is working. Due to the reasons set out above the decision was taken to approach a single trusted and discrete consultant to visit the building and quote for the survey work."/>
    <s v="INVVU Construction Consultants Ltd"/>
    <s v="Park Farm Road"/>
    <m/>
    <m/>
    <s v="Folkestone"/>
    <s v="CT19 5DY"/>
    <m/>
    <m/>
    <m/>
    <m/>
    <m/>
    <m/>
    <m/>
    <m/>
    <m/>
    <m/>
    <m/>
    <m/>
    <s v="Limited Company"/>
    <m/>
    <s v="SME"/>
    <n v="10967367"/>
    <n v="70000"/>
    <m/>
    <m/>
    <n v="70000"/>
    <m/>
    <x v="26"/>
    <m/>
    <d v="2017-05-01T00:00:00"/>
    <d v="2018-08-01T00:00:00"/>
    <x v="120"/>
    <s v="Expired"/>
    <m/>
    <m/>
    <m/>
    <m/>
    <m/>
    <m/>
    <m/>
    <m/>
    <m/>
    <m/>
    <m/>
    <m/>
    <m/>
    <n v="316"/>
    <m/>
    <m/>
    <m/>
    <m/>
    <m/>
    <m/>
    <m/>
    <m/>
    <m/>
    <m/>
    <m/>
    <m/>
    <m/>
  </r>
  <r>
    <n v="394685590"/>
    <d v="2019-07-23T14:56:35"/>
    <d v="2019-07-23T15:05:28"/>
    <x v="204"/>
    <m/>
    <m/>
    <s v="MECCA Building, High Street, Ashford – Pre-Demolition Surveys and Preparation of Demolition Cost Estimate."/>
    <s v="Project"/>
    <s v="Single Source Supplier"/>
    <m/>
    <s v="Single Source Process"/>
    <m/>
    <m/>
    <s v="PO (Purchase Order)"/>
    <m/>
    <s v="PO (Purchase Order)"/>
    <m/>
    <s v="No"/>
    <s v="Richard Alderton"/>
    <m/>
    <s v="Finance and Economy"/>
    <s v="Place, Space and Leisure"/>
    <s v="Corporate Property and Projects"/>
    <s v="Environment and Land Management with Sports and Leisure Services"/>
    <s v="Services"/>
    <s v="Following the purchase of the above building earlier this year, the need to undertake a pre-demolition survey and prepare a demolition cost estimate was identified in order to set both a programme and budget for the redevelopment of the site._x000a__x000a_The information is required to inform the business case and planning application for demolition to be submitted before September 2018."/>
    <s v="INVVU Construction Consultants Ltd"/>
    <s v="Park Farm Road"/>
    <m/>
    <m/>
    <s v="Folkestone"/>
    <s v="CT19 5DY"/>
    <m/>
    <m/>
    <m/>
    <m/>
    <m/>
    <m/>
    <m/>
    <m/>
    <m/>
    <m/>
    <m/>
    <m/>
    <s v="Limited Company"/>
    <m/>
    <s v="SME"/>
    <n v="10967367"/>
    <n v="70000"/>
    <m/>
    <m/>
    <n v="70000"/>
    <m/>
    <x v="26"/>
    <d v="2018-07-02T00:00:00"/>
    <d v="2017-05-01T00:00:00"/>
    <d v="2018-08-31T00:00:00"/>
    <x v="67"/>
    <s v="Expired"/>
    <m/>
    <m/>
    <m/>
    <m/>
    <m/>
    <m/>
    <s v="No"/>
    <m/>
    <m/>
    <m/>
    <m/>
    <m/>
    <s v="Aymi Laws"/>
    <m/>
    <m/>
    <s v=""/>
    <m/>
    <m/>
    <m/>
    <m/>
    <m/>
    <m/>
    <m/>
    <m/>
    <m/>
    <m/>
    <m/>
  </r>
  <r>
    <m/>
    <m/>
    <m/>
    <x v="205"/>
    <m/>
    <m/>
    <s v="Amenity lighting  "/>
    <m/>
    <s v="Single Source Supplier"/>
    <m/>
    <s v="Single Source Process"/>
    <m/>
    <m/>
    <m/>
    <m/>
    <m/>
    <m/>
    <m/>
    <m/>
    <m/>
    <s v="Finance and Economy"/>
    <s v="Customer, Technology and Finance"/>
    <s v="Finance and IT  "/>
    <s v="Finance and IT"/>
    <s v="Services"/>
    <s v="Amenity lighting – capital investment to upgrade and replace the council’s amenity lighting assets and to transfer as many as possible to KCC. Approved by Cabinet in May 2016"/>
    <s v="Designs for Lighting Ltd"/>
    <s v="17 City Business Centre"/>
    <s v="Hyde Street"/>
    <m/>
    <s v="Winchester"/>
    <s v="SO23 7TA"/>
    <m/>
    <m/>
    <m/>
    <m/>
    <m/>
    <m/>
    <m/>
    <m/>
    <m/>
    <m/>
    <m/>
    <m/>
    <s v="Limited Company"/>
    <m/>
    <m/>
    <n v="4081039"/>
    <n v="69985"/>
    <m/>
    <m/>
    <n v="69985"/>
    <m/>
    <x v="16"/>
    <m/>
    <d v="2017-04-01T00:00:00"/>
    <d v="2018-12-01T00:00:00"/>
    <x v="121"/>
    <s v="Expired"/>
    <m/>
    <m/>
    <m/>
    <m/>
    <m/>
    <m/>
    <m/>
    <m/>
    <m/>
    <m/>
    <m/>
    <m/>
    <s v="Peter Budden"/>
    <n v="294"/>
    <m/>
    <m/>
    <m/>
    <m/>
    <m/>
    <m/>
    <m/>
    <m/>
    <m/>
    <m/>
    <m/>
    <m/>
    <m/>
  </r>
  <r>
    <n v="848814632"/>
    <d v="2019-08-29T11:15:47"/>
    <d v="2019-08-29T11:31:05"/>
    <x v="206"/>
    <s v="Experian2019"/>
    <s v="Experian2019"/>
    <s v="Ashford Futures"/>
    <s v="Project"/>
    <s v="Single Source Supplier"/>
    <m/>
    <s v="Single Source Process"/>
    <m/>
    <m/>
    <s v="Bespoke Terms and Conditions"/>
    <m/>
    <s v="PO (Purchase Order)"/>
    <m/>
    <s v="N/A"/>
    <s v="Lorna Ford"/>
    <m/>
    <s v="Chief Executive  "/>
    <s v="Place, Space and Leisure"/>
    <s v="Corporate Policy, Economic Development and Communications"/>
    <s v="Environment and Land Management with Sports and Leisure Services"/>
    <s v="Services"/>
    <s v="Ashford Futures is a piece of work we are asking Experian to undertake which will provide baseline data, scenario analysis and visioning that will underpin the work for the Corporate Plan, Local Plan, Economic Development Strategy and Carbon Neutral Action Plan."/>
    <s v="Experian Ltd"/>
    <s v="The Sir John Peace Building"/>
    <s v="Experian Way"/>
    <s v="NG2 Business Park"/>
    <s v="Nottingham"/>
    <s v="NG80 1ZZ"/>
    <s v="Ben Gerner"/>
    <s v="0203 042 4355"/>
    <s v="ben.gerner@experian.com"/>
    <m/>
    <m/>
    <m/>
    <m/>
    <m/>
    <m/>
    <m/>
    <m/>
    <m/>
    <s v="Limited Company"/>
    <m/>
    <s v="No"/>
    <n v="653331"/>
    <n v="69342"/>
    <m/>
    <m/>
    <n v="69342"/>
    <m/>
    <x v="113"/>
    <m/>
    <d v="2018-09-02T00:00:00"/>
    <d v="2020-06-01T00:00:00"/>
    <x v="122"/>
    <s v="Expired"/>
    <m/>
    <m/>
    <m/>
    <m/>
    <m/>
    <n v="6"/>
    <s v="N/A"/>
    <m/>
    <m/>
    <m/>
    <m/>
    <m/>
    <s v="Thomas Jenkins"/>
    <m/>
    <m/>
    <s v=""/>
    <m/>
    <n v="3"/>
    <m/>
    <m/>
    <m/>
    <m/>
    <m/>
    <m/>
    <m/>
    <m/>
    <m/>
  </r>
  <r>
    <m/>
    <m/>
    <m/>
    <x v="207"/>
    <m/>
    <m/>
    <s v="Replacement of boiler and associated pipework at Pym House"/>
    <m/>
    <s v="Single Source Supplier"/>
    <m/>
    <s v="Single Source Process"/>
    <m/>
    <m/>
    <m/>
    <m/>
    <m/>
    <m/>
    <m/>
    <m/>
    <m/>
    <s v="Finance and Economy"/>
    <s v="Place, Space and Leisure"/>
    <s v="Housing (Planned Maintenance)"/>
    <s v="Housing"/>
    <s v="Works"/>
    <s v="The boiler at Pym House unexpectedly broke down, the boiler is obsolete parts not available and so is irreparable. We are going to replace the boiler with a boiler salvaged recently from East Stour Court. The property is currently being serviced by a ‘skid-boiler’ on hire at a cost of £1000 per week."/>
    <s v="Smith &amp; Byford Ltd"/>
    <s v="St George House"/>
    <s v="Station Approach"/>
    <s v="Cheam"/>
    <s v="Surrey"/>
    <s v="SM2 7AT"/>
    <m/>
    <m/>
    <m/>
    <m/>
    <m/>
    <m/>
    <m/>
    <m/>
    <m/>
    <m/>
    <m/>
    <m/>
    <s v="Limited Company"/>
    <m/>
    <s v="SME"/>
    <n v="1074356"/>
    <n v="68794.05"/>
    <m/>
    <m/>
    <n v="68794.05"/>
    <m/>
    <x v="38"/>
    <m/>
    <d v="2017-08-01T00:00:00"/>
    <d v="2018-10-01T00:00:00"/>
    <x v="123"/>
    <s v="Expired"/>
    <m/>
    <m/>
    <m/>
    <m/>
    <m/>
    <m/>
    <m/>
    <m/>
    <m/>
    <m/>
    <m/>
    <m/>
    <m/>
    <m/>
    <m/>
    <m/>
    <m/>
    <m/>
    <m/>
    <m/>
    <m/>
    <m/>
    <m/>
    <m/>
    <m/>
    <m/>
    <m/>
  </r>
  <r>
    <m/>
    <m/>
    <m/>
    <x v="208"/>
    <m/>
    <m/>
    <s v="Strategic Development / Planning, Legal Work and Advice."/>
    <m/>
    <s v="Single Source Supplier"/>
    <m/>
    <s v="Single Source Process"/>
    <m/>
    <m/>
    <m/>
    <m/>
    <m/>
    <m/>
    <m/>
    <m/>
    <m/>
    <s v="Law and Governance"/>
    <s v="Legal and Democracy"/>
    <s v="Legal &amp; Democratic Services (Legal Services)"/>
    <s v="Legal and Democracy"/>
    <s v="Services"/>
    <s v="Strategic development and planning legal work and advice, in particular supporting the implementation of: the Chilmington development, Chilmington CMO, Conningbrook development and country park, 1,715 per week"/>
    <s v="Venn Group Ltd"/>
    <s v="Norman House"/>
    <s v="105-109 Strand"/>
    <m/>
    <s v="London"/>
    <s v="WC2R 0AA"/>
    <m/>
    <m/>
    <m/>
    <m/>
    <m/>
    <m/>
    <m/>
    <m/>
    <m/>
    <m/>
    <m/>
    <m/>
    <s v="Limited Company"/>
    <m/>
    <s v="SME"/>
    <n v="4015584"/>
    <n v="68000"/>
    <m/>
    <m/>
    <n v="68000"/>
    <m/>
    <x v="16"/>
    <m/>
    <d v="2017-04-01T00:00:00"/>
    <d v="2019-03-31T00:00:00"/>
    <x v="26"/>
    <s v="Expired"/>
    <m/>
    <m/>
    <m/>
    <m/>
    <m/>
    <m/>
    <m/>
    <m/>
    <m/>
    <m/>
    <m/>
    <m/>
    <m/>
    <n v="335"/>
    <m/>
    <m/>
    <m/>
    <n v="3"/>
    <m/>
    <m/>
    <m/>
    <m/>
    <m/>
    <m/>
    <m/>
    <m/>
    <m/>
  </r>
  <r>
    <m/>
    <m/>
    <m/>
    <x v="209"/>
    <m/>
    <m/>
    <s v="NNDR Processing"/>
    <s v="No"/>
    <s v="Single Source Supplier"/>
    <m/>
    <s v="Single Source Process"/>
    <m/>
    <m/>
    <s v="PO (Purchase Order)"/>
    <m/>
    <s v="PO (Purchase Order)"/>
    <m/>
    <s v="Yes"/>
    <s v="Andrew Carney"/>
    <m/>
    <s v="Finance and Economy"/>
    <s v="Customer, Technology and Finance"/>
    <s v="Finance"/>
    <s v="Rev]"/>
    <s v="Services"/>
    <s v="Processing of NNDR"/>
    <s v="Thanet District Council"/>
    <s v="C/O Finance Department"/>
    <s v="PO Box 9"/>
    <s v="Cecil Street"/>
    <s v="Margate"/>
    <s v="CT9 1XZ"/>
    <s v="Sadie Furner"/>
    <s v="01843 577393"/>
    <s v="sadie.furner@civica.ekservices.org"/>
    <m/>
    <m/>
    <m/>
    <m/>
    <m/>
    <m/>
    <m/>
    <m/>
    <m/>
    <s v="Public Body"/>
    <m/>
    <s v="No"/>
    <m/>
    <n v="68000"/>
    <m/>
    <m/>
    <n v="34000"/>
    <m/>
    <x v="15"/>
    <m/>
    <d v="2020-04-01T00:00:00"/>
    <m/>
    <x v="27"/>
    <s v=""/>
    <m/>
    <s v="6 months"/>
    <d v="2023-09-30T00:00:00"/>
    <m/>
    <s v="Rolling Contract"/>
    <m/>
    <s v="Yes"/>
    <m/>
    <m/>
    <m/>
    <m/>
    <m/>
    <s v="Philippa Stylianides"/>
    <m/>
    <m/>
    <s v=""/>
    <s v="IT"/>
    <n v="3"/>
    <m/>
    <m/>
    <m/>
    <m/>
    <m/>
    <m/>
    <m/>
    <m/>
    <m/>
  </r>
  <r>
    <m/>
    <m/>
    <m/>
    <x v="210"/>
    <m/>
    <m/>
    <s v="Senior Planner - Consultant"/>
    <s v="No"/>
    <s v="Single Source Supplier"/>
    <m/>
    <s v="Single Source Process"/>
    <m/>
    <m/>
    <s v="PO (Purchase Order)"/>
    <m/>
    <s v="PO (Purchase Order)"/>
    <m/>
    <s v="No"/>
    <s v="Lucy Holloway"/>
    <m/>
    <s v="Place and Space"/>
    <s v="Place, Space and Leisure"/>
    <s v="Planning Department"/>
    <s v="Planning and Development"/>
    <s v="Services"/>
    <s v="Supporting the planning team"/>
    <s v="Carrington West Ltd"/>
    <s v="Building 1000"/>
    <s v="Lakeside North Harbour"/>
    <s v="Western Road"/>
    <s v="Portsmouth "/>
    <s v="PO6 3EN"/>
    <s v="Olawale Duyile "/>
    <m/>
    <m/>
    <m/>
    <m/>
    <m/>
    <m/>
    <m/>
    <m/>
    <m/>
    <m/>
    <m/>
    <s v="Limited Company"/>
    <m/>
    <s v="SME"/>
    <n v="7344853"/>
    <n v="68000"/>
    <m/>
    <m/>
    <n v="68000"/>
    <m/>
    <x v="114"/>
    <m/>
    <d v="2020-05-31T00:00:00"/>
    <d v="2022-01-31T00:00:00"/>
    <x v="103"/>
    <s v="Expired"/>
    <m/>
    <m/>
    <m/>
    <m/>
    <m/>
    <m/>
    <s v="Yes"/>
    <m/>
    <m/>
    <m/>
    <m/>
    <m/>
    <s v="Philippa Stylianides"/>
    <m/>
    <m/>
    <s v=""/>
    <m/>
    <n v="3"/>
    <m/>
    <m/>
    <m/>
    <m/>
    <m/>
    <m/>
    <m/>
    <m/>
    <m/>
  </r>
  <r>
    <m/>
    <m/>
    <m/>
    <x v="211"/>
    <m/>
    <m/>
    <s v="Cedar Annual Support for eFin"/>
    <m/>
    <s v=" "/>
    <m/>
    <s v="Quotation"/>
    <m/>
    <m/>
    <m/>
    <m/>
    <m/>
    <m/>
    <m/>
    <s v="Kathy Mant / Paul Wells"/>
    <m/>
    <s v="Finance and Economy"/>
    <s v="Customer, Technology and Finance"/>
    <s v="Finance and IT (IT)"/>
    <s v="Finance and IT"/>
    <s v="Services"/>
    <m/>
    <s v="Coa Solutions Ltd (now Advanced Business Solutions)  "/>
    <s v="Munro House"/>
    <s v="Portsmouth Road"/>
    <m/>
    <s v="Cobham"/>
    <s v="KT11 1TF"/>
    <m/>
    <m/>
    <m/>
    <m/>
    <m/>
    <m/>
    <m/>
    <m/>
    <m/>
    <m/>
    <m/>
    <m/>
    <m/>
    <m/>
    <m/>
    <n v="5145543"/>
    <n v="67558.33"/>
    <m/>
    <n v="1"/>
    <n v="67558.33"/>
    <m/>
    <x v="16"/>
    <m/>
    <d v="2017-04-01T00:00:00"/>
    <d v="2020-02-29T00:00:00"/>
    <x v="18"/>
    <s v="Expired"/>
    <m/>
    <m/>
    <m/>
    <m/>
    <s v="Terminated / Pwell only 1 contract was in place "/>
    <m/>
    <m/>
    <m/>
    <m/>
    <m/>
    <m/>
    <m/>
    <s v="Kathy Mant / Paul Wells"/>
    <n v="131"/>
    <s v="End Date was Ongoing"/>
    <s v=""/>
    <m/>
    <n v="3"/>
    <m/>
    <m/>
    <m/>
    <m/>
    <m/>
    <m/>
    <m/>
    <m/>
    <m/>
  </r>
  <r>
    <m/>
    <m/>
    <m/>
    <x v="212"/>
    <m/>
    <m/>
    <s v="Interim Planning Applications and Building Control Manager "/>
    <s v="No"/>
    <s v="Single Source Supplier"/>
    <m/>
    <s v="Single Source Process"/>
    <m/>
    <m/>
    <s v="PO (Purchase Order)"/>
    <m/>
    <s v="PO (Purchase Order)"/>
    <m/>
    <s v="No"/>
    <s v="Louise Lambourn"/>
    <m/>
    <s v="Place and Space"/>
    <s v="Place, Space and Leisure"/>
    <s v="Planning and Development"/>
    <s v="Planning and Development"/>
    <s v="Services"/>
    <s v="Manage Planning Applications and Building Control functions, reviewing and assigning caseload appropriately for effective/improved output."/>
    <s v="Varnom &amp; Ross Ltd"/>
    <s v="International House"/>
    <s v="24 Holborn Viaduct"/>
    <m/>
    <s v="London"/>
    <s v="EC1A 2BN"/>
    <s v="Jack Reed "/>
    <m/>
    <s v="jack@varnomross.com"/>
    <m/>
    <m/>
    <m/>
    <m/>
    <m/>
    <m/>
    <m/>
    <m/>
    <m/>
    <s v="Limited Company"/>
    <m/>
    <s v="SME"/>
    <n v="9849466"/>
    <n v="67340"/>
    <m/>
    <m/>
    <n v="134680"/>
    <m/>
    <x v="115"/>
    <m/>
    <d v="2021-01-04T00:00:00"/>
    <m/>
    <x v="80"/>
    <s v="Expired"/>
    <m/>
    <m/>
    <m/>
    <m/>
    <m/>
    <m/>
    <s v="Yes"/>
    <m/>
    <m/>
    <m/>
    <m/>
    <m/>
    <s v="Philippa Stylianides"/>
    <m/>
    <m/>
    <s v=""/>
    <m/>
    <n v="3"/>
    <m/>
    <s v="Yes"/>
    <m/>
    <m/>
    <m/>
    <m/>
    <m/>
    <m/>
    <m/>
  </r>
  <r>
    <m/>
    <d v="2018-07-25T16:26:15"/>
    <d v="2018-07-25T16:19:52"/>
    <x v="213"/>
    <s v="BATH/18/1A"/>
    <s v="BATH/18/1A"/>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66000"/>
    <m/>
    <n v="1"/>
    <n v="66000"/>
    <m/>
    <x v="16"/>
    <m/>
    <d v="2017-04-01T00:00:00"/>
    <d v="2020-02-29T00:00:00"/>
    <x v="18"/>
    <s v="Expired"/>
    <m/>
    <m/>
    <m/>
    <m/>
    <s v="Terminated"/>
    <m/>
    <s v="No"/>
    <m/>
    <m/>
    <m/>
    <m/>
    <m/>
    <s v="Sandra McGinnis"/>
    <n v="257"/>
    <m/>
    <s v=""/>
    <m/>
    <n v="3"/>
    <m/>
    <m/>
    <m/>
    <m/>
    <m/>
    <m/>
    <m/>
    <m/>
    <m/>
  </r>
  <r>
    <m/>
    <d v="2018-07-25T16:40:06"/>
    <d v="2018-07-25T16:33:36"/>
    <x v="214"/>
    <s v="BATH/18/2B"/>
    <s v="BATH/18/2B"/>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66000"/>
    <m/>
    <n v="1"/>
    <n v="66000"/>
    <m/>
    <x v="16"/>
    <m/>
    <d v="2017-04-01T00:00:00"/>
    <d v="2020-02-29T00:00:00"/>
    <x v="18"/>
    <s v="Expired"/>
    <m/>
    <m/>
    <m/>
    <m/>
    <s v="Terminated"/>
    <m/>
    <s v="No"/>
    <m/>
    <m/>
    <m/>
    <m/>
    <m/>
    <s v="Sandra McGinnis"/>
    <n v="260"/>
    <m/>
    <s v=""/>
    <m/>
    <n v="3"/>
    <m/>
    <m/>
    <m/>
    <m/>
    <m/>
    <m/>
    <m/>
    <m/>
    <m/>
  </r>
  <r>
    <m/>
    <d v="2018-07-25T16:43:40"/>
    <d v="2018-07-25T16:41:19"/>
    <x v="215"/>
    <s v="BATH/18/3A"/>
    <s v="BATH/18/3A"/>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66000"/>
    <m/>
    <n v="1"/>
    <n v="66000"/>
    <m/>
    <x v="16"/>
    <m/>
    <d v="2017-04-01T00:00:00"/>
    <d v="2020-02-29T00:00:00"/>
    <x v="18"/>
    <s v="Expired"/>
    <m/>
    <m/>
    <m/>
    <m/>
    <s v="Terminated"/>
    <m/>
    <s v="No"/>
    <m/>
    <m/>
    <m/>
    <m/>
    <m/>
    <s v="Sandra McGinnis"/>
    <n v="261"/>
    <m/>
    <s v=""/>
    <m/>
    <n v="3"/>
    <m/>
    <m/>
    <m/>
    <m/>
    <m/>
    <m/>
    <m/>
    <m/>
    <m/>
  </r>
  <r>
    <m/>
    <m/>
    <m/>
    <x v="216"/>
    <m/>
    <m/>
    <s v="Litigation and Licensing"/>
    <m/>
    <s v="Single Source Supplier"/>
    <m/>
    <s v="Single Source Process"/>
    <m/>
    <m/>
    <m/>
    <m/>
    <m/>
    <m/>
    <m/>
    <m/>
    <m/>
    <s v="Law and Governance"/>
    <s v="Legal and Democracy"/>
    <s v="Legal &amp; Democratic Services (Legal Services)"/>
    <s v="Legal and Democracy"/>
    <s v="Services"/>
    <s v="Legal work in areas that the existing staff members of Legal Services do not have capacity/expertise in particularly litigation work and Licensing"/>
    <s v="Clarke Cardew &amp; Co"/>
    <s v="51 Coast Drive"/>
    <s v="Lydd on Sea"/>
    <m/>
    <s v="Kent"/>
    <s v="TN29 9NN"/>
    <m/>
    <m/>
    <m/>
    <m/>
    <m/>
    <m/>
    <m/>
    <m/>
    <m/>
    <m/>
    <m/>
    <m/>
    <s v="Limited Company"/>
    <m/>
    <s v="SME"/>
    <n v="7964562"/>
    <n v="65000"/>
    <m/>
    <m/>
    <n v="65000"/>
    <m/>
    <x v="5"/>
    <m/>
    <d v="2018-04-01T00:00:00"/>
    <d v="2020-03-01T00:00:00"/>
    <x v="124"/>
    <s v="Expired"/>
    <m/>
    <m/>
    <m/>
    <m/>
    <s v="Terminated"/>
    <m/>
    <m/>
    <m/>
    <m/>
    <m/>
    <m/>
    <m/>
    <m/>
    <m/>
    <m/>
    <m/>
    <m/>
    <n v="3"/>
    <m/>
    <m/>
    <m/>
    <m/>
    <m/>
    <m/>
    <m/>
    <m/>
    <m/>
  </r>
  <r>
    <m/>
    <m/>
    <m/>
    <x v="217"/>
    <m/>
    <m/>
    <s v="Overnight Lorry Parking Enforcement - Payment Management"/>
    <m/>
    <s v="Other means"/>
    <m/>
    <s v="Quotation"/>
    <m/>
    <m/>
    <m/>
    <m/>
    <m/>
    <m/>
    <m/>
    <s v="Alison Oates"/>
    <m/>
    <s v="Law and Governance"/>
    <s v="Health and Wellbeing"/>
    <s v="Community Safety &amp; Wellbeing"/>
    <s v="Safety and Wellbeing"/>
    <s v="Services"/>
    <s v="Payment Management of Overnight Lorry Parking Enforcement"/>
    <s v="SolutionLabs Ltd"/>
    <s v="First Floor"/>
    <s v="Regent House"/>
    <s v="Hove Street"/>
    <s v="Hove"/>
    <s v="BN3 2DW"/>
    <m/>
    <m/>
    <m/>
    <m/>
    <m/>
    <m/>
    <m/>
    <m/>
    <m/>
    <m/>
    <m/>
    <m/>
    <s v="Limited Company"/>
    <m/>
    <s v="SME"/>
    <n v="9075434"/>
    <n v="129112.3"/>
    <m/>
    <n v="6"/>
    <n v="17018"/>
    <m/>
    <x v="43"/>
    <m/>
    <d v="2016-10-30T00:00:00"/>
    <d v="2020-02-29T00:00:00"/>
    <x v="72"/>
    <m/>
    <m/>
    <s v="6 months"/>
    <d v="2023-02-28T00:00:00"/>
    <s v="Linked to HGV Clamping Tender"/>
    <m/>
    <m/>
    <m/>
    <m/>
    <m/>
    <m/>
    <m/>
    <m/>
    <s v="Jo Fox"/>
    <n v="155"/>
    <m/>
    <s v=""/>
    <m/>
    <n v="3"/>
    <m/>
    <m/>
    <m/>
    <m/>
    <m/>
    <m/>
    <m/>
    <m/>
    <m/>
  </r>
  <r>
    <n v="924152850"/>
    <d v="2019-07-23T15:36:52"/>
    <d v="2019-07-23T15:42:33"/>
    <x v="218"/>
    <m/>
    <m/>
    <s v="Management of Made in Ashford"/>
    <s v="Recurring"/>
    <s v="Single Source Supplier"/>
    <m/>
    <s v="Single Source Process"/>
    <m/>
    <m/>
    <s v="PO (Purchase Order)"/>
    <m/>
    <s v="PO (Purchase Order)"/>
    <m/>
    <s v="N/A"/>
    <s v="Hannah Clayton-Peck"/>
    <m/>
    <s v="Chief Executive  "/>
    <s v="Place, Space and Leisure"/>
    <s v="Corporate Policy, Economic Development and Communications"/>
    <s v="Environment and Land Management with Sports and Leisure Services"/>
    <s v="Services"/>
    <s v="Management of Made in Ashford and community engagement through the Craftship Enterprise Community Interest Company"/>
    <s v="Craftship Enterprise CIC"/>
    <s v="Cyprasia"/>
    <s v="Haslewood Close"/>
    <m/>
    <s v="Smarden"/>
    <s v="TN27 8NY"/>
    <s v="Melissa Dawkins"/>
    <m/>
    <m/>
    <m/>
    <m/>
    <m/>
    <m/>
    <m/>
    <m/>
    <m/>
    <m/>
    <m/>
    <s v="Partnership"/>
    <m/>
    <s v="SME"/>
    <n v="11567759"/>
    <n v="62400"/>
    <m/>
    <m/>
    <n v="20800"/>
    <m/>
    <x v="77"/>
    <m/>
    <d v="2018-05-01T00:00:00"/>
    <d v="2022-04-30T00:00:00"/>
    <x v="125"/>
    <s v="Expired"/>
    <m/>
    <m/>
    <m/>
    <m/>
    <m/>
    <m/>
    <s v="N/A"/>
    <m/>
    <m/>
    <m/>
    <m/>
    <m/>
    <s v="Linda Paredes"/>
    <m/>
    <m/>
    <s v=""/>
    <m/>
    <n v="3"/>
    <m/>
    <m/>
    <m/>
    <m/>
    <m/>
    <m/>
    <m/>
    <m/>
    <m/>
  </r>
  <r>
    <m/>
    <m/>
    <m/>
    <x v="219"/>
    <m/>
    <m/>
    <s v="Replacing of skate ramps at Ashford Skate Park"/>
    <m/>
    <s v="Single Source Supplier"/>
    <m/>
    <s v="Single Source Process"/>
    <m/>
    <m/>
    <m/>
    <m/>
    <m/>
    <m/>
    <m/>
    <m/>
    <m/>
    <s v="Place and Space"/>
    <s v="Chief Executive"/>
    <s v="Culture"/>
    <s v="Economic Development"/>
    <s v="Works"/>
    <s v="We require the services of a skate ramp manufacturer on a health and safety basis to assist us in replacing two skate ramps in the Ashford Skate Park.  The two ramps were closed off to users as they were deemed unsafe during inspection and have now been removed to stop users accessing them.  The ramps will be replaced like for like by the manufacturer that provided the other steel ramps on the site who have the expertise to match the layout of the previous ramps."/>
    <s v="Gravity Engineering Ltd"/>
    <s v="21 Shamrock Way"/>
    <s v="Hythe"/>
    <m/>
    <s v="Southampton"/>
    <s v="SO456DY"/>
    <m/>
    <m/>
    <m/>
    <m/>
    <m/>
    <m/>
    <m/>
    <m/>
    <m/>
    <m/>
    <m/>
    <m/>
    <s v="Limited Company"/>
    <m/>
    <m/>
    <n v="4812075"/>
    <n v="61500"/>
    <m/>
    <m/>
    <n v="61500"/>
    <m/>
    <x v="116"/>
    <m/>
    <d v="2016-10-01T00:00:00"/>
    <d v="2017-12-01T00:00:00"/>
    <x v="126"/>
    <s v="Expired"/>
    <m/>
    <m/>
    <m/>
    <m/>
    <m/>
    <m/>
    <m/>
    <m/>
    <m/>
    <m/>
    <m/>
    <m/>
    <m/>
    <n v="270"/>
    <m/>
    <m/>
    <m/>
    <m/>
    <m/>
    <m/>
    <m/>
    <m/>
    <m/>
    <m/>
    <m/>
    <m/>
    <m/>
  </r>
  <r>
    <m/>
    <m/>
    <m/>
    <x v="220"/>
    <m/>
    <m/>
    <s v="Interim Planning Applications Team Leader - Consultant"/>
    <s v="Project"/>
    <s v="Single Source Supplier"/>
    <m/>
    <s v="Single Source Process"/>
    <m/>
    <m/>
    <s v="PO (Purchase Order)"/>
    <m/>
    <s v="PO (Purchase Order)"/>
    <m/>
    <s v="No"/>
    <s v="Simon Cole"/>
    <m/>
    <s v="Place and Space"/>
    <s v="Place, Space and Leisure"/>
    <s v="Planning and Development"/>
    <s v="Planning and Development"/>
    <s v="Services"/>
    <s v="To provide senior case management and case handling capacity to the team that will improve current throughput of planning applications and other casework to help ensure performance standards are maintained or improved and customer service capability is enhanced."/>
    <s v="Vivid Resourcing Limited"/>
    <s v="The Chancery"/>
    <s v="58 Spring Gardens"/>
    <m/>
    <s v="Manchester"/>
    <s v="M2 1EW"/>
    <s v="Matthew Brown"/>
    <m/>
    <s v="Matthew.brown@vividresourcing.com"/>
    <m/>
    <m/>
    <m/>
    <m/>
    <m/>
    <m/>
    <m/>
    <m/>
    <m/>
    <s v="Limited Company"/>
    <m/>
    <s v="SME"/>
    <n v="6459262"/>
    <n v="61000"/>
    <m/>
    <m/>
    <n v="91000"/>
    <m/>
    <x v="117"/>
    <m/>
    <d v="2022-01-10T00:00:00"/>
    <m/>
    <x v="127"/>
    <s v=""/>
    <m/>
    <s v="N/A"/>
    <s v="N/A"/>
    <m/>
    <m/>
    <m/>
    <s v="No"/>
    <m/>
    <m/>
    <m/>
    <m/>
    <m/>
    <s v="Philippa Stylianides"/>
    <m/>
    <m/>
    <s v=""/>
    <s v="Professional Services and Consultancy"/>
    <n v="3"/>
    <m/>
    <m/>
    <m/>
    <m/>
    <m/>
    <m/>
    <m/>
    <m/>
    <m/>
  </r>
  <r>
    <m/>
    <m/>
    <m/>
    <x v="221"/>
    <m/>
    <m/>
    <s v="Fields of Battle, Lands of Peace Photographic Exhibition"/>
    <m/>
    <m/>
    <m/>
    <s v="Tender"/>
    <m/>
    <m/>
    <m/>
    <m/>
    <m/>
    <m/>
    <m/>
    <s v="Sarah Barber"/>
    <m/>
    <s v="Place and Space"/>
    <s v="Chief Executive"/>
    <s v="Culture"/>
    <s v="Economic Development"/>
    <s v="Services"/>
    <m/>
    <s v="Fields of Battle Trust "/>
    <s v="Crofton House"/>
    <s v="5 Morley Close"/>
    <m/>
    <s v="Crofton"/>
    <s v="BR6 8JT"/>
    <m/>
    <s v="01273 416444"/>
    <m/>
    <m/>
    <m/>
    <m/>
    <m/>
    <m/>
    <m/>
    <m/>
    <m/>
    <m/>
    <m/>
    <m/>
    <m/>
    <m/>
    <n v="60000"/>
    <m/>
    <n v="1"/>
    <n v="60000"/>
    <m/>
    <x v="118"/>
    <m/>
    <d v="2017-02-01T00:00:00"/>
    <d v="2018-12-31T00:00:00"/>
    <x v="45"/>
    <s v="Expired"/>
    <m/>
    <m/>
    <m/>
    <m/>
    <m/>
    <m/>
    <m/>
    <m/>
    <m/>
    <m/>
    <m/>
    <m/>
    <s v="Sarah Barber"/>
    <n v="93"/>
    <m/>
    <s v=""/>
    <m/>
    <m/>
    <m/>
    <m/>
    <m/>
    <m/>
    <m/>
    <m/>
    <m/>
    <m/>
    <m/>
  </r>
  <r>
    <n v="1879590742"/>
    <d v="2019-08-14T12:18:21"/>
    <d v="2019-08-14T12:24:28"/>
    <x v="222"/>
    <m/>
    <m/>
    <s v="Ashford Futures Study"/>
    <s v="Project"/>
    <s v="Single Source Supplier"/>
    <m/>
    <s v="Single Source Process"/>
    <m/>
    <m/>
    <s v="PO (Purchase Order)"/>
    <m/>
    <s v="PO (Purchase Order)"/>
    <m/>
    <s v="N/A"/>
    <s v="Tom Jenkins"/>
    <m/>
    <s v="Chief Executive  "/>
    <s v="Place, Space and Leisure"/>
    <s v="Corporate Policy, Economic Development and Communications"/>
    <s v="Environment and Land Management with Sports and Leisure Services"/>
    <s v="Services"/>
    <s v="ABC will be is renewing its Corporate Plan, its Economic Development Strategy as well as developing a Carbon Neutral Action Plan and will be reviewing the Local Plan in the near future too. As part of this, we require specialist analysis into current trends and markets as well as future projections to inform decisions about shaping the above documents."/>
    <s v="Experian Information Solutions, Inc"/>
    <s v="The Sir John Peace Building"/>
    <s v="Experian Way"/>
    <s v="NG2 Business Park"/>
    <s v="Nottingham"/>
    <s v="NG80 1ZZ"/>
    <m/>
    <m/>
    <m/>
    <m/>
    <m/>
    <m/>
    <m/>
    <m/>
    <m/>
    <m/>
    <m/>
    <m/>
    <s v="Limited Company"/>
    <m/>
    <s v="SME"/>
    <n v="653331"/>
    <n v="60000"/>
    <m/>
    <m/>
    <n v="60000"/>
    <m/>
    <x v="76"/>
    <m/>
    <d v="2018-08-01T00:00:00"/>
    <d v="2020-08-31T00:00:00"/>
    <x v="113"/>
    <s v="Expired"/>
    <m/>
    <m/>
    <m/>
    <m/>
    <m/>
    <m/>
    <s v="N/A"/>
    <m/>
    <m/>
    <m/>
    <m/>
    <m/>
    <s v="Aymi Laws"/>
    <m/>
    <m/>
    <s v=""/>
    <m/>
    <n v="3"/>
    <m/>
    <m/>
    <m/>
    <m/>
    <m/>
    <m/>
    <m/>
    <m/>
    <m/>
  </r>
  <r>
    <n v="477619761"/>
    <d v="2019-08-20T16:54:24"/>
    <d v="2019-08-20T17:11:36"/>
    <x v="223"/>
    <s v="CR/VAL/19/1"/>
    <m/>
    <s v="Property Valuation Services Agreement"/>
    <s v="Recurring"/>
    <s v="Competitive Tender Procedure"/>
    <m/>
    <s v="Open"/>
    <m/>
    <m/>
    <s v="Bespoke Terms and Conditions"/>
    <m/>
    <s v="Service Agreement"/>
    <m/>
    <s v="Yes"/>
    <s v="Donna Michael / Sue Major"/>
    <m/>
    <s v="Finance and Economy"/>
    <s v="Health and Wellbeing"/>
    <s v="Housing"/>
    <s v="Housing"/>
    <s v="Services"/>
    <s v="To provide property valuations for Right to Buy sales, and street purchases."/>
    <s v="Sibley Pares"/>
    <s v="Equitable House"/>
    <s v="1 Ashford Road"/>
    <m/>
    <s v="Maidstone"/>
    <s v="ME14 5BJ"/>
    <s v="Sarah J Raggett"/>
    <s v="01233 629281"/>
    <s v="sarah.raggett@sibleypares.co.uk"/>
    <m/>
    <m/>
    <m/>
    <m/>
    <m/>
    <m/>
    <m/>
    <m/>
    <m/>
    <s v="Limited Company"/>
    <m/>
    <s v="SME"/>
    <n v="10420584"/>
    <n v="60000"/>
    <m/>
    <m/>
    <n v="12000"/>
    <m/>
    <x v="119"/>
    <d v="2024-02-15T00:00:00"/>
    <d v="2018-08-15T00:00:00"/>
    <d v="2024-08-15T00:00:00"/>
    <x v="128"/>
    <s v=""/>
    <m/>
    <s v="6 months"/>
    <d v="2024-03-15T00:00:00"/>
    <m/>
    <m/>
    <m/>
    <s v="N/A"/>
    <m/>
    <m/>
    <m/>
    <m/>
    <m/>
    <s v="Donna Michael"/>
    <m/>
    <m/>
    <s v=""/>
    <s v="Professional Services and Consultancy"/>
    <n v="3"/>
    <m/>
    <m/>
    <m/>
    <m/>
    <m/>
    <m/>
    <m/>
    <m/>
    <m/>
  </r>
  <r>
    <m/>
    <m/>
    <m/>
    <x v="224"/>
    <m/>
    <m/>
    <s v="A Wild In Art Event by Ashford Borough Council and Pilgrims Hospices (Snowdogs Part II, 2021)"/>
    <s v="No"/>
    <s v="Single Source Supplier"/>
    <m/>
    <s v="Single Source Process"/>
    <m/>
    <m/>
    <m/>
    <m/>
    <m/>
    <m/>
    <s v="Yes"/>
    <s v="Chris Dixon"/>
    <m/>
    <s v="Place and Space"/>
    <s v="Chief Executive"/>
    <s v="Cultural Projects"/>
    <s v="Economic Development"/>
    <s v="Services"/>
    <s v="Supply and services to deliver a Wild In Art Sculpture Trail"/>
    <s v="Wild In Art"/>
    <s v="Warmbrook Barn"/>
    <s v="Thornell Close"/>
    <s v="Chapel-en-le-Frith"/>
    <s v="High Peak"/>
    <s v="SK23 ONR"/>
    <s v="Charlie Langhorne"/>
    <m/>
    <s v="charlie@wildinart.co.uk"/>
    <m/>
    <m/>
    <m/>
    <m/>
    <m/>
    <m/>
    <m/>
    <m/>
    <m/>
    <s v="Limited Company"/>
    <m/>
    <s v="SME"/>
    <n v="6166501"/>
    <n v="60000"/>
    <m/>
    <n v="2"/>
    <n v="30000"/>
    <m/>
    <x v="98"/>
    <d v="2021-02-01T00:00:00"/>
    <d v="2019-06-01T00:00:00"/>
    <m/>
    <x v="31"/>
    <s v="Expired"/>
    <m/>
    <m/>
    <m/>
    <m/>
    <s v="Project on hold   01.06.2020"/>
    <m/>
    <s v="No"/>
    <m/>
    <m/>
    <m/>
    <m/>
    <m/>
    <s v="Philippa Stylianides"/>
    <m/>
    <m/>
    <s v=""/>
    <m/>
    <n v="3"/>
    <m/>
    <m/>
    <m/>
    <m/>
    <m/>
    <m/>
    <m/>
    <m/>
    <m/>
  </r>
  <r>
    <m/>
    <m/>
    <m/>
    <x v="225"/>
    <m/>
    <m/>
    <s v="Tenterden Leisure Centre – Filtration control panel replacement."/>
    <s v="Project"/>
    <s v="Single Source Supplier"/>
    <m/>
    <s v="Single Source Process"/>
    <m/>
    <m/>
    <s v="PO (Purchase Order)"/>
    <m/>
    <s v="JCT Contract"/>
    <m/>
    <s v="No"/>
    <s v="Paul Stanton"/>
    <m/>
    <s v="Fincance and Economy"/>
    <s v="Place, Space and Leisure"/>
    <s v="Corporate Property and Projects"/>
    <s v="Property Building Services"/>
    <s v="Services"/>
    <s v="Complete replacement of filtration control panel Circa 1990 that is beyond ongoing economical repair.  Recent works have been carried out to this panel to remove star-delta contactor sets that were determined to be a potential fire risk.  Whilst the panel has been made safe, there are many components that are not replaceable."/>
    <s v="DSP Services"/>
    <s v="38 Downs Road"/>
    <s v="Penenden Heath"/>
    <s v="Maidstone"/>
    <m/>
    <s v="ME14 2JN"/>
    <m/>
    <m/>
    <m/>
    <m/>
    <m/>
    <m/>
    <m/>
    <m/>
    <m/>
    <m/>
    <m/>
    <m/>
    <s v="Limited Company"/>
    <m/>
    <s v="No"/>
    <n v="4585112"/>
    <n v="60000"/>
    <m/>
    <m/>
    <n v="60000"/>
    <m/>
    <x v="120"/>
    <m/>
    <d v="2020-08-02T00:00:00"/>
    <d v="2022-07-29T00:00:00"/>
    <x v="129"/>
    <s v="Expired"/>
    <m/>
    <s v="N/A"/>
    <s v="N/A"/>
    <m/>
    <m/>
    <m/>
    <s v="Yes"/>
    <m/>
    <s v="one"/>
    <m/>
    <m/>
    <m/>
    <s v="Philippa Stylianides"/>
    <m/>
    <m/>
    <n v="1"/>
    <s v="Equipment and Maintenance"/>
    <n v="3"/>
    <m/>
    <m/>
    <m/>
    <m/>
    <m/>
    <m/>
    <m/>
    <m/>
    <m/>
  </r>
  <r>
    <m/>
    <m/>
    <m/>
    <x v="226"/>
    <m/>
    <m/>
    <s v="Stodmarsh Mitigation Framework"/>
    <s v="Project"/>
    <s v="Single Source Supplier"/>
    <m/>
    <s v="Single Source Process"/>
    <m/>
    <m/>
    <s v="Bespoke Terms and Conditions"/>
    <m/>
    <s v="PO (Purchase Order)"/>
    <m/>
    <s v="No"/>
    <s v="Daniel Carter/Harriet Turner"/>
    <m/>
    <s v="Place and Space"/>
    <s v="Place, Space and Leisure"/>
    <s v="Planning and Development"/>
    <s v="Planning and Development"/>
    <s v="Services"/>
    <s v="Mitigation Stratergy for nutrient neutrality"/>
    <s v="Water Environment Limited "/>
    <s v="6 Coppergate Mews "/>
    <s v="Brighton Road"/>
    <s v="Surbiton"/>
    <s v="London"/>
    <s v="KT6 5NE"/>
    <s v="Guy Laister"/>
    <m/>
    <s v="guy.laister@waterenvironment.co.uk"/>
    <m/>
    <m/>
    <m/>
    <m/>
    <m/>
    <m/>
    <m/>
    <m/>
    <m/>
    <s v="Limited Company"/>
    <m/>
    <s v="SME"/>
    <n v="6022798"/>
    <n v="60000"/>
    <m/>
    <m/>
    <n v="60000"/>
    <m/>
    <x v="121"/>
    <d v="2022-06-14T00:00:00"/>
    <d v="2021-01-14T00:00:00"/>
    <m/>
    <x v="130"/>
    <s v="Expired"/>
    <m/>
    <s v="N/A"/>
    <s v="N/A"/>
    <m/>
    <m/>
    <m/>
    <s v="Yes"/>
    <n v="1"/>
    <s v="24 momths"/>
    <m/>
    <m/>
    <m/>
    <s v="Philippa Stylianides"/>
    <m/>
    <m/>
    <s v=""/>
    <s v="Professional Services and Consultancy"/>
    <n v="3"/>
    <m/>
    <m/>
    <m/>
    <m/>
    <m/>
    <m/>
    <m/>
    <m/>
    <m/>
  </r>
  <r>
    <m/>
    <m/>
    <m/>
    <x v="227"/>
    <m/>
    <m/>
    <s v="Learning Nexus – supply of Totara Learning Management System"/>
    <m/>
    <m/>
    <m/>
    <s v="Single Source Process"/>
    <m/>
    <m/>
    <m/>
    <m/>
    <m/>
    <m/>
    <m/>
    <s v="Gillian Crayden"/>
    <m/>
    <s v="Law and Governance"/>
    <s v="Customer, Technology and Finance"/>
    <s v="HR &amp; Customer Services "/>
    <s v="HR"/>
    <s v="Services"/>
    <s v="This learning management system records all learning both role related and compliance. It also provides our elearning for regulatory and personal development. The system also covers our appraisal needs."/>
    <s v="Learning Nexus Ltd"/>
    <s v="Nexus House"/>
    <s v="235 Roehampton Lane"/>
    <m/>
    <s v="London"/>
    <s v="SW15 4LB"/>
    <m/>
    <m/>
    <m/>
    <m/>
    <m/>
    <m/>
    <m/>
    <m/>
    <m/>
    <m/>
    <m/>
    <m/>
    <s v="Limited Company"/>
    <m/>
    <s v="SME"/>
    <n v="10056772"/>
    <n v="59988"/>
    <m/>
    <m/>
    <n v="11610"/>
    <m/>
    <x v="109"/>
    <m/>
    <d v="2018-01-01T00:00:00"/>
    <d v="2021-12-01T00:00:00"/>
    <x v="71"/>
    <s v="Expired"/>
    <m/>
    <m/>
    <m/>
    <s v="This has all just been extended for 3 years with internal approval form and extension of rolling contract but this will need to be re procured."/>
    <m/>
    <m/>
    <s v="Yes"/>
    <m/>
    <n v="60"/>
    <m/>
    <m/>
    <m/>
    <s v=" "/>
    <s v=" "/>
    <m/>
    <n v="60"/>
    <s v="Training and Development"/>
    <n v="3"/>
    <m/>
    <m/>
    <m/>
    <m/>
    <m/>
    <m/>
    <m/>
    <m/>
    <m/>
  </r>
  <r>
    <m/>
    <m/>
    <m/>
    <x v="228"/>
    <m/>
    <m/>
    <s v="To provide planning support to the householder team."/>
    <m/>
    <s v="Single Source Supplier"/>
    <m/>
    <s v="Single Source Process"/>
    <m/>
    <m/>
    <m/>
    <m/>
    <m/>
    <m/>
    <m/>
    <m/>
    <m/>
    <s v="Place and Space"/>
    <s v="Place, Space and Leisure"/>
    <s v="Planning &amp; Development "/>
    <s v="Planning and Development"/>
    <s v="Services"/>
    <s v="Interim support to assist with householder application delivery in order to cover current vacancies"/>
    <s v="Tony Jarvis"/>
    <m/>
    <m/>
    <m/>
    <m/>
    <m/>
    <m/>
    <m/>
    <m/>
    <m/>
    <m/>
    <m/>
    <m/>
    <m/>
    <m/>
    <m/>
    <m/>
    <m/>
    <m/>
    <m/>
    <s v="SME"/>
    <m/>
    <n v="59500"/>
    <m/>
    <m/>
    <n v="59500"/>
    <m/>
    <x v="122"/>
    <m/>
    <d v="2016-06-01T00:00:00"/>
    <d v="2018-06-01T00:00:00"/>
    <x v="131"/>
    <s v="Expired"/>
    <m/>
    <m/>
    <m/>
    <m/>
    <m/>
    <m/>
    <m/>
    <m/>
    <m/>
    <m/>
    <m/>
    <m/>
    <m/>
    <n v="334"/>
    <m/>
    <m/>
    <m/>
    <m/>
    <m/>
    <m/>
    <m/>
    <m/>
    <m/>
    <m/>
    <m/>
    <m/>
    <m/>
  </r>
  <r>
    <n v="1052306895"/>
    <d v="2019-08-07T14:30:23"/>
    <d v="2019-08-07T14:41:58"/>
    <x v="229"/>
    <m/>
    <m/>
    <s v="Supply and Provision of Outdoor Playground Facilities Equipment to St. Anne's Play Area, Ashford"/>
    <s v="Project"/>
    <s v="Competitive Tender Procedure"/>
    <m/>
    <s v="Open"/>
    <m/>
    <m/>
    <s v="Bespoke Terms and Conditions"/>
    <m/>
    <s v="Service Agreement"/>
    <m/>
    <s v="No"/>
    <s v="Amanda Scott"/>
    <m/>
    <s v="Place and Space"/>
    <s v="Chief Executive"/>
    <s v="Culture"/>
    <s v="Economic Development"/>
    <s v="Services"/>
    <s v="Supply and Provision of Outdoor Playground Facilities Equipment to St. Anne's Play Area, Ashford"/>
    <s v="Wicksteed Leisure ltd"/>
    <s v="Kettering"/>
    <m/>
    <m/>
    <s v="Northamptonshire"/>
    <s v="NN16 8YJ"/>
    <s v="Robert McDonald"/>
    <s v="01536 517028"/>
    <s v="tenders@wicksteed.co.uk"/>
    <m/>
    <m/>
    <m/>
    <m/>
    <m/>
    <m/>
    <m/>
    <m/>
    <m/>
    <s v="Limited Company"/>
    <m/>
    <s v="SME"/>
    <n v="603152"/>
    <n v="59000"/>
    <m/>
    <m/>
    <n v="59000"/>
    <m/>
    <x v="123"/>
    <m/>
    <d v="2018-07-09T00:00:00"/>
    <d v="2019-09-06T00:00:00"/>
    <x v="132"/>
    <s v="Expired"/>
    <m/>
    <m/>
    <m/>
    <m/>
    <m/>
    <m/>
    <s v="No"/>
    <m/>
    <m/>
    <m/>
    <m/>
    <m/>
    <s v="Aymi Laws"/>
    <m/>
    <m/>
    <s v=""/>
    <m/>
    <n v="3"/>
    <m/>
    <m/>
    <m/>
    <m/>
    <m/>
    <m/>
    <m/>
    <m/>
    <m/>
  </r>
  <r>
    <m/>
    <d v="2020-01-22T00:00:00"/>
    <m/>
    <x v="230"/>
    <m/>
    <m/>
    <s v="Feasibility - Oakleigh House, Sheltered Accommodation Demolition"/>
    <s v="No"/>
    <s v="Single Source Supplier"/>
    <m/>
    <s v="Single Source Process"/>
    <m/>
    <m/>
    <m/>
    <m/>
    <m/>
    <m/>
    <m/>
    <s v="Giles Holloway"/>
    <m/>
    <s v="Finance and Economy"/>
    <s v="Place, Space and Leisure"/>
    <s v="Corporate Property and Projects"/>
    <s v="Environment and Land Management with Sports and Leisure Services"/>
    <s v="Services"/>
    <s v="Feasibility - Oakleigh House, Sheltered Accommodation Demolition"/>
    <s v="PRP Architects LLP"/>
    <s v="10 Lindsay Street"/>
    <m/>
    <m/>
    <s v="London"/>
    <s v="EC1A 9HP"/>
    <m/>
    <m/>
    <m/>
    <m/>
    <m/>
    <m/>
    <m/>
    <m/>
    <m/>
    <m/>
    <m/>
    <m/>
    <s v="Limited Company"/>
    <m/>
    <s v="SME"/>
    <n v="7493890"/>
    <n v="59000"/>
    <m/>
    <m/>
    <n v="59000"/>
    <m/>
    <x v="124"/>
    <m/>
    <d v="2019-01-01T00:00:00"/>
    <d v="2020-02-29T00:00:00"/>
    <x v="37"/>
    <s v="Expired"/>
    <m/>
    <m/>
    <m/>
    <m/>
    <s v="Extension"/>
    <m/>
    <s v="No"/>
    <m/>
    <m/>
    <m/>
    <m/>
    <m/>
    <s v="Caroline Roberts"/>
    <m/>
    <m/>
    <s v=""/>
    <m/>
    <n v="3"/>
    <m/>
    <m/>
    <m/>
    <m/>
    <m/>
    <m/>
    <m/>
    <m/>
    <m/>
  </r>
  <r>
    <m/>
    <m/>
    <m/>
    <x v="231"/>
    <m/>
    <m/>
    <s v="Interim Management "/>
    <s v="Project"/>
    <s v="Single Source Supplier"/>
    <m/>
    <s v="Single Source Process"/>
    <m/>
    <m/>
    <s v="PO (Purchase Order)"/>
    <s v="Ashford general Terms and Conditions"/>
    <s v="PO (Purchase Order)"/>
    <s v="Service Agreement"/>
    <s v="No"/>
    <s v="Sharon Williams"/>
    <m/>
    <s v="Finance and Economy"/>
    <s v="Place, Space and Leisure"/>
    <s v="Housing"/>
    <s v="Housing"/>
    <s v="Services"/>
    <s v="Interim management role to review approach to Homelessness and deliver new structure to provide ongoing savings and reductions in budget. "/>
    <s v="Interim Partners"/>
    <s v="New Street Consulting Group"/>
    <s v="Level 15"/>
    <s v="1 Angel Court"/>
    <s v="London"/>
    <s v="EC2R 7HJ"/>
    <s v="Sarah Stevenson"/>
    <s v="01423 531 022"/>
    <s v="sstevenson@nscg.com"/>
    <m/>
    <m/>
    <m/>
    <m/>
    <m/>
    <m/>
    <m/>
    <m/>
    <m/>
    <s v="Limited Company"/>
    <m/>
    <s v="No"/>
    <n v="7672975"/>
    <n v="58400"/>
    <m/>
    <m/>
    <n v="58400"/>
    <m/>
    <x v="125"/>
    <m/>
    <d v="2020-04-23T00:00:00"/>
    <m/>
    <x v="133"/>
    <s v="Expired"/>
    <m/>
    <m/>
    <m/>
    <m/>
    <m/>
    <m/>
    <s v="No"/>
    <m/>
    <m/>
    <m/>
    <m/>
    <m/>
    <s v="Philippa Stylianides"/>
    <m/>
    <m/>
    <s v=""/>
    <m/>
    <n v="3"/>
    <m/>
    <m/>
    <m/>
    <m/>
    <m/>
    <m/>
    <m/>
    <m/>
    <m/>
  </r>
  <r>
    <n v="1423922375"/>
    <d v="2019-07-22T11:42:47"/>
    <d v="2019-07-22T11:48:12"/>
    <x v="232"/>
    <m/>
    <m/>
    <s v="Interim Planning Support Service"/>
    <s v="Recurring"/>
    <s v="Single Source Supplier"/>
    <m/>
    <s v="Single Source Process"/>
    <m/>
    <m/>
    <s v="PO (Purchase Order)"/>
    <m/>
    <s v="PO (Purchase Order)"/>
    <m/>
    <s v="N/A"/>
    <s v="Louise Lambourn"/>
    <m/>
    <s v="Place and Space"/>
    <s v="Place, Space and Leisure"/>
    <s v="Planning &amp; Development "/>
    <s v="Planning and Development"/>
    <s v="Services"/>
    <s v="Interim appointment to bridge the gap between the departure of the Head of Development Management and Strategic sites and the implementation of new roles as part of a service restructure"/>
    <s v="Park Avenue Recruitment Limited"/>
    <s v="Finsgate"/>
    <s v="57 Cranwood Street"/>
    <s v="London"/>
    <m/>
    <s v="EC1V 9EE"/>
    <m/>
    <m/>
    <m/>
    <m/>
    <m/>
    <m/>
    <m/>
    <m/>
    <m/>
    <m/>
    <m/>
    <m/>
    <s v="Limited Company"/>
    <m/>
    <s v="SME"/>
    <n v="10370450"/>
    <n v="58000"/>
    <m/>
    <m/>
    <n v="58000"/>
    <m/>
    <x v="84"/>
    <m/>
    <d v="2018-06-11T00:00:00"/>
    <d v="2019-11-10T00:00:00"/>
    <x v="134"/>
    <s v="Expired"/>
    <m/>
    <m/>
    <m/>
    <m/>
    <m/>
    <m/>
    <s v="N/A"/>
    <m/>
    <m/>
    <m/>
    <m/>
    <m/>
    <s v="Linda Paredes"/>
    <m/>
    <m/>
    <s v=""/>
    <m/>
    <n v="3"/>
    <m/>
    <m/>
    <m/>
    <m/>
    <m/>
    <m/>
    <m/>
    <m/>
    <m/>
  </r>
  <r>
    <n v="1150721859"/>
    <d v="2019-07-22T16:22:53"/>
    <d v="2019-07-22T16:28:08"/>
    <x v="233"/>
    <m/>
    <m/>
    <s v="Mecca/Vicarage Lane - Project Management and Quantity Surveying Services"/>
    <m/>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provide Project Management Quantity Surveying services up to the procurement and appointment of Employers Agent"/>
    <s v="Costplan Services (South East) Ltd "/>
    <s v="Unit 15, The Oak Tree Business Park"/>
    <s v="Orbital Park"/>
    <s v="Ashford"/>
    <s v="Kent"/>
    <s v="TN24 0SY"/>
    <m/>
    <m/>
    <m/>
    <m/>
    <m/>
    <m/>
    <m/>
    <m/>
    <m/>
    <m/>
    <m/>
    <m/>
    <s v="Limited Company"/>
    <m/>
    <s v="SME"/>
    <n v="8842649"/>
    <n v="57928"/>
    <m/>
    <m/>
    <n v="57928"/>
    <m/>
    <x v="126"/>
    <m/>
    <d v="2018-03-01T00:00:00"/>
    <d v="2019-08-31T00:00:00"/>
    <x v="135"/>
    <s v="Expired"/>
    <m/>
    <m/>
    <m/>
    <m/>
    <m/>
    <m/>
    <s v="N/A"/>
    <m/>
    <m/>
    <m/>
    <m/>
    <m/>
    <s v="Linda Paredes"/>
    <m/>
    <m/>
    <s v=""/>
    <m/>
    <n v="3"/>
    <m/>
    <m/>
    <m/>
    <m/>
    <m/>
    <m/>
    <m/>
    <m/>
    <m/>
  </r>
  <r>
    <m/>
    <m/>
    <m/>
    <x v="234"/>
    <s v="RBSS/20/1"/>
    <m/>
    <s v="Retail Business Support Services"/>
    <s v="No"/>
    <s v="Competitive Tender Procedure"/>
    <m/>
    <s v="Restricted - Prequalification (PQQ) and Invitation to Tender (ITT)"/>
    <m/>
    <m/>
    <s v="Bespoke Terms and Conditions"/>
    <m/>
    <s v="Contract"/>
    <m/>
    <s v="No"/>
    <s v="Andrew Osborne/ Thomas Jenkins"/>
    <m/>
    <s v="Chief Executive Office"/>
    <s v="Chief Executive"/>
    <s v="Corporate Policy, Economic Development and Communications"/>
    <s v="Economic Development"/>
    <s v="Services"/>
    <s v="Delivery of an 18 month-long programme, offering specific retail business support to businesses based in both Ashford and Tenterden town centres. The programme will be delivered to a select number of town centre  businesses on a limited basis, aiming to help businesses develop and capitalise on opportunities that COVID-19 has presented."/>
    <s v="CPG Executive Consulting Limited"/>
    <s v="1-5 Clerkenwell Road "/>
    <m/>
    <s v="London"/>
    <m/>
    <s v="EC1M 5PA"/>
    <s v="Helen Roberts"/>
    <s v="02071939207"/>
    <s v="helen@cpgexp.com"/>
    <m/>
    <m/>
    <m/>
    <m/>
    <m/>
    <m/>
    <m/>
    <m/>
    <m/>
    <s v="Limited Company"/>
    <m/>
    <s v="SME"/>
    <n v="8460247"/>
    <n v="57114"/>
    <m/>
    <m/>
    <n v="34268"/>
    <m/>
    <x v="127"/>
    <m/>
    <d v="2020-05-04T00:00:00"/>
    <m/>
    <x v="127"/>
    <s v=""/>
    <m/>
    <s v="N/A"/>
    <s v="N/A"/>
    <m/>
    <m/>
    <m/>
    <s v="No"/>
    <m/>
    <m/>
    <m/>
    <m/>
    <m/>
    <s v="Philippa Stylianides"/>
    <m/>
    <m/>
    <s v=""/>
    <s v="Professional Services and Consultancy"/>
    <n v="3"/>
    <m/>
    <s v="Yes"/>
    <m/>
    <m/>
    <m/>
    <m/>
    <m/>
    <m/>
    <m/>
  </r>
  <r>
    <m/>
    <m/>
    <m/>
    <x v="235"/>
    <m/>
    <m/>
    <s v="Mecca (Vicarage Lane) Town Centre Regeneration Scheme"/>
    <s v="No"/>
    <s v="Single Source Supplier"/>
    <m/>
    <s v="Single Source Process"/>
    <m/>
    <m/>
    <m/>
    <m/>
    <m/>
    <m/>
    <m/>
    <m/>
    <m/>
    <s v="Finance and Economy"/>
    <s v="Place, Space and Leisure"/>
    <s v="Corporate Property and Projects"/>
    <s v="Environment and Land Management with Sports and Leisure Services"/>
    <s v="Services"/>
    <s v="Development managers and consultants to progress the business case and scheme to the next stages"/>
    <s v="Simon Ryan,Gen 2"/>
    <s v="Sessions House"/>
    <s v="County Road"/>
    <s v="Maidstone"/>
    <s v="Kent"/>
    <s v="ME14 1XQ"/>
    <m/>
    <m/>
    <m/>
    <m/>
    <m/>
    <m/>
    <m/>
    <m/>
    <m/>
    <m/>
    <m/>
    <m/>
    <m/>
    <m/>
    <m/>
    <m/>
    <n v="56712"/>
    <m/>
    <m/>
    <n v="56712"/>
    <m/>
    <x v="109"/>
    <m/>
    <d v="2018-01-01T00:00:00"/>
    <d v="2019-04-01T00:00:00"/>
    <x v="136"/>
    <s v="Expired"/>
    <m/>
    <m/>
    <m/>
    <m/>
    <m/>
    <m/>
    <m/>
    <m/>
    <m/>
    <m/>
    <m/>
    <m/>
    <m/>
    <m/>
    <m/>
    <m/>
    <m/>
    <n v="3"/>
    <m/>
    <m/>
    <m/>
    <m/>
    <m/>
    <m/>
    <m/>
    <m/>
    <m/>
  </r>
  <r>
    <n v="688380918"/>
    <d v="2019-07-23T16:43:13"/>
    <d v="2019-07-23T16:49:46"/>
    <x v="236"/>
    <m/>
    <m/>
    <s v="Mecca/Vicarage Lane Business Case"/>
    <s v="No"/>
    <s v="Single Source Supplier"/>
    <m/>
    <s v="Single Source Process"/>
    <m/>
    <m/>
    <s v="PO (Purchase Order)"/>
    <m/>
    <s v="PO (Purchase Order)"/>
    <m/>
    <s v="N/A"/>
    <s v="Stewart Smith"/>
    <m/>
    <s v="Finance and Economy"/>
    <s v="Place, Space and Leisure"/>
    <s v="Corporate Property and Projects"/>
    <s v="Environment and Land Management with Sports and Leisure Services"/>
    <s v="Services"/>
    <s v="Develop a programme, advance the scheme’s design details, develop a cost plan, develop an approach for development delivery to secure cabinet sign off in March 2019"/>
    <s v="Gen2"/>
    <s v="Sessions House"/>
    <s v="County Road"/>
    <m/>
    <s v="Maidstone"/>
    <s v="ME14 1XQ"/>
    <s v="Archie Cowan"/>
    <m/>
    <m/>
    <m/>
    <m/>
    <m/>
    <m/>
    <m/>
    <m/>
    <m/>
    <m/>
    <m/>
    <s v="Limited Company"/>
    <m/>
    <s v="SME"/>
    <n v="9487735"/>
    <n v="56712"/>
    <m/>
    <m/>
    <n v="56712"/>
    <m/>
    <x v="109"/>
    <m/>
    <d v="2018-01-01T00:00:00"/>
    <d v="2019-04-30T00:00:00"/>
    <x v="43"/>
    <s v="Expired"/>
    <m/>
    <m/>
    <m/>
    <m/>
    <m/>
    <m/>
    <s v="N/A"/>
    <m/>
    <m/>
    <m/>
    <m/>
    <m/>
    <s v="Linda Paredes"/>
    <m/>
    <m/>
    <s v=""/>
    <m/>
    <n v="3"/>
    <m/>
    <m/>
    <m/>
    <m/>
    <m/>
    <m/>
    <m/>
    <m/>
    <m/>
  </r>
  <r>
    <m/>
    <m/>
    <m/>
    <x v="237"/>
    <m/>
    <m/>
    <s v="Security Information &amp; Event Management"/>
    <s v="Project"/>
    <m/>
    <m/>
    <s v="Third Party Framework Contract"/>
    <m/>
    <m/>
    <s v="Framework Terms and Conditions"/>
    <m/>
    <s v="Framework"/>
    <m/>
    <s v="No"/>
    <s v="Robin Jones"/>
    <m/>
    <s v="Finance and Economy"/>
    <s v="Customer, Technology and Finance"/>
    <s v="Finance"/>
    <s v="IT"/>
    <s v="Services"/>
    <s v="This is for the provision of a new SIEM (Security Information &amp; Event Management) solution. The solution is the Splunk Enterprise product (on-prem). We procured this using grant funding from MHCLG, and included the installation and handover of the product, plus license and support for 3 years and 30Gb of logs allowed to be ingested daily._x000a_"/>
    <s v="Insight Direct Uk Limited"/>
    <s v="Technology Building"/>
    <s v=" Insight Campus, Terry Street"/>
    <s v="Sheffield"/>
    <m/>
    <s v="S9 2BU"/>
    <s v="Omar Hussain"/>
    <m/>
    <s v="Omar.Hussain@insight.com"/>
    <m/>
    <m/>
    <m/>
    <m/>
    <m/>
    <m/>
    <m/>
    <m/>
    <m/>
    <s v="Limited Company"/>
    <m/>
    <s v="SME"/>
    <n v="2579852"/>
    <n v="56400"/>
    <m/>
    <m/>
    <m/>
    <m/>
    <x v="128"/>
    <m/>
    <d v="2020-06-18T00:00:00"/>
    <m/>
    <x v="137"/>
    <s v=""/>
    <m/>
    <s v="N/A"/>
    <s v="N/A"/>
    <m/>
    <m/>
    <m/>
    <s v="No"/>
    <m/>
    <m/>
    <m/>
    <m/>
    <m/>
    <s v="Philippa Stylianides"/>
    <m/>
    <m/>
    <s v=""/>
    <s v="Marketing, Advertising and Events"/>
    <n v="3"/>
    <m/>
    <s v="Yes"/>
    <m/>
    <m/>
    <m/>
    <m/>
    <m/>
    <m/>
    <m/>
  </r>
  <r>
    <m/>
    <m/>
    <m/>
    <x v="238"/>
    <s v="PR/17/1"/>
    <m/>
    <s v="PR Support for Inward Investment Marketing Campaign"/>
    <m/>
    <s v="Public Advert - Kent Business Portal/Contracts Finder"/>
    <m/>
    <s v="Tender"/>
    <m/>
    <m/>
    <s v="Agreement"/>
    <m/>
    <m/>
    <m/>
    <m/>
    <s v="Dean Spurrell"/>
    <m/>
    <s v="Chief Executive  "/>
    <s v="Place, Space and Leisure"/>
    <s v="Corporate Policy, Economic Development and Communications"/>
    <s v="Environment and Land Management with Sports and Leisure Services"/>
    <s v="Services"/>
    <s v="PR Support in the delivery of an inward investment marketing campaign for Ashford Borough Council "/>
    <s v="Edwards Harvey Ltd"/>
    <s v="71 New Dover Road"/>
    <m/>
    <m/>
    <s v="Canterbury"/>
    <s v="CT1 3BL"/>
    <m/>
    <m/>
    <m/>
    <m/>
    <m/>
    <m/>
    <m/>
    <m/>
    <m/>
    <m/>
    <m/>
    <m/>
    <s v="Limited Company"/>
    <m/>
    <s v="SME"/>
    <n v="5347776"/>
    <n v="56000"/>
    <m/>
    <n v="2"/>
    <n v="28000"/>
    <d v="2017-11-29T00:00:00"/>
    <x v="129"/>
    <m/>
    <d v="2016-12-01T00:00:00"/>
    <d v="2020-02-29T00:00:00"/>
    <x v="18"/>
    <s v="Expired"/>
    <m/>
    <m/>
    <m/>
    <m/>
    <s v="Terminated"/>
    <m/>
    <m/>
    <m/>
    <m/>
    <m/>
    <m/>
    <m/>
    <s v="Dean Spurrell"/>
    <n v="108"/>
    <m/>
    <s v=""/>
    <m/>
    <n v="3"/>
    <m/>
    <m/>
    <m/>
    <m/>
    <m/>
    <m/>
    <m/>
    <m/>
    <m/>
  </r>
  <r>
    <m/>
    <m/>
    <m/>
    <x v="239"/>
    <m/>
    <m/>
    <s v="Bridgefield Park – Archaeological ground works"/>
    <m/>
    <s v="Single Source Supplier"/>
    <m/>
    <s v="Single Source Process"/>
    <m/>
    <m/>
    <m/>
    <m/>
    <m/>
    <m/>
    <m/>
    <m/>
    <m/>
    <s v="Place and Space"/>
    <s v="Chief Executive"/>
    <s v="Culture"/>
    <s v="Economic Development"/>
    <s v="Services"/>
    <s v="Recently it was agreed that Wessex Archaeological company would be in a position to oversee archaeological works at Bridgefield Park based on their specialist expertise in this geographical location (we are required to carry out to satisfy planning conditions for archaeological reporting).  Wessex are responsible for initial setting out of requirements, reporting, bringing in specialists depending on archaeological finds and publication should articles of interest be found on excavation. The groundworks are required to take place asap (April 2017) on the site.  We are instructing IDverde (the proposed contractors to construct the park) to carry out the initial archaeological groundworks that will lead into the main construction works in May.  IDverde are best placed to carry out this work due to their understanding of the park construction works once the archaeological works have ended and the ability to join together work programmes seamlessly from one set of groundworks to the next.  IDverde would also have due regard for areas not excavated for archaeology while park construction works take place based on being responsible for initial works 25,000 for Wessex’s work."/>
    <s v="Idverde"/>
    <s v="Landscapes House, 3 Rye Hill Office Park"/>
    <s v="Birmingham Road"/>
    <s v="Allesley"/>
    <s v="Coventry"/>
    <s v=" CV5 9AB"/>
    <m/>
    <m/>
    <m/>
    <m/>
    <m/>
    <m/>
    <m/>
    <m/>
    <m/>
    <m/>
    <m/>
    <m/>
    <s v="Limited Company"/>
    <m/>
    <s v="SME"/>
    <n v="3542918"/>
    <n v="55000"/>
    <m/>
    <m/>
    <n v="55000"/>
    <m/>
    <x v="31"/>
    <m/>
    <d v="2016-04-01T00:00:00"/>
    <d v="2017-05-01T00:00:00"/>
    <x v="138"/>
    <s v="Expired"/>
    <m/>
    <m/>
    <m/>
    <m/>
    <m/>
    <m/>
    <m/>
    <m/>
    <m/>
    <m/>
    <m/>
    <m/>
    <m/>
    <n v="278"/>
    <m/>
    <m/>
    <m/>
    <m/>
    <m/>
    <m/>
    <m/>
    <m/>
    <m/>
    <m/>
    <m/>
    <m/>
    <m/>
  </r>
  <r>
    <m/>
    <m/>
    <m/>
    <x v="240"/>
    <m/>
    <m/>
    <s v="Fountain Maintenance for The Hubert Fountain, Victoria Park and The Fountain, High Street, Ashford"/>
    <m/>
    <m/>
    <m/>
    <s v="Single Source Process"/>
    <m/>
    <m/>
    <m/>
    <m/>
    <m/>
    <m/>
    <m/>
    <m/>
    <m/>
    <s v="Place and Space"/>
    <s v="Place, Space and Leisure"/>
    <s v="Environment &amp; Land Management"/>
    <s v="Environment and Land Management with Sports and Leisure Services"/>
    <s v="Works"/>
    <s v="The Hubert and High Street fountains are both routinely maintained by Rainbow Water Services, who are a specialist company located in the Ashford area.  This work consists of routine water quality testing, as well as maintaining the associated plant and equipment for each individual fountain.  This also includes call out cover, in times of emergency which Rainbow Water Service are able to respond promptly due to being a local business. This arrangement has been in place for several years, and prior to September 2015 was administered by issuing an annual order to procure the specialist contractor’s service.  In September 2015 a Single Supplier Sourcing Form was completed, submitted and approved for a period of 18 months to procure their services.  This period expired March 2018 and therefore we now need to reprocure their services again with the suggestion this is for a period of 24 months"/>
    <s v="Rainbow Water Services Ltd"/>
    <s v="Unit 6 Fairview Industrial Estate"/>
    <s v="Hamstreet Road"/>
    <s v="Ruckinge"/>
    <s v="Ashford"/>
    <s v="TN26 2PL"/>
    <m/>
    <m/>
    <m/>
    <m/>
    <m/>
    <m/>
    <m/>
    <m/>
    <m/>
    <m/>
    <m/>
    <m/>
    <s v="Limited Company"/>
    <m/>
    <s v="SME"/>
    <n v="2735065"/>
    <n v="54660"/>
    <m/>
    <m/>
    <n v="27330"/>
    <m/>
    <x v="130"/>
    <m/>
    <d v="2017-03-01T00:00:00"/>
    <d v="2020-04-30T00:00:00"/>
    <x v="84"/>
    <s v="Expired"/>
    <m/>
    <m/>
    <m/>
    <m/>
    <s v="New reprocurement managed by CPP"/>
    <m/>
    <m/>
    <m/>
    <m/>
    <m/>
    <m/>
    <m/>
    <m/>
    <m/>
    <m/>
    <m/>
    <m/>
    <n v="3"/>
    <m/>
    <m/>
    <m/>
    <m/>
    <m/>
    <m/>
    <m/>
    <m/>
    <m/>
  </r>
  <r>
    <m/>
    <m/>
    <m/>
    <x v="241"/>
    <m/>
    <m/>
    <s v="Lone Working Monitoring Devices "/>
    <s v="Recurring"/>
    <m/>
    <m/>
    <s v="Single Source Process"/>
    <m/>
    <m/>
    <s v="PO (Purchase Order)"/>
    <m/>
    <s v="PO (Purchase Order)"/>
    <m/>
    <s v="No"/>
    <s v="Linda Golightly"/>
    <m/>
    <s v="Law and Governance"/>
    <s v="Health and Wellbeing"/>
    <s v="CSAW"/>
    <s v="Community Safety"/>
    <s v="Supplies &amp; Services"/>
    <s v="_x000a_Peoplesafe still offer a sound package; they offer expertise and training packages, some free of charge for users, cyber-secure data protection policies and practices so that our workers’ personal data is held securely, flexibility of devices to suit user preferences and value for money per device_x000a_"/>
    <s v="Skyguard Ltd T/A People Safe"/>
    <s v="Emerald House"/>
    <s v="East Street"/>
    <s v="Epsom"/>
    <s v="Surrey"/>
    <s v="KT17 1HS"/>
    <s v="Corinna Hogg"/>
    <m/>
    <m/>
    <m/>
    <m/>
    <m/>
    <m/>
    <m/>
    <m/>
    <m/>
    <m/>
    <m/>
    <s v="Limited Company"/>
    <m/>
    <s v="SME"/>
    <n v="4107459"/>
    <n v="54604"/>
    <m/>
    <n v="3"/>
    <n v="18201"/>
    <m/>
    <x v="131"/>
    <m/>
    <d v="2020-09-20T00:00:00"/>
    <m/>
    <x v="81"/>
    <s v=""/>
    <m/>
    <s v="6 months"/>
    <d v="2024-03-20T00:00:00"/>
    <m/>
    <m/>
    <m/>
    <s v="No"/>
    <m/>
    <m/>
    <m/>
    <m/>
    <m/>
    <s v="Philippa Stylianides"/>
    <m/>
    <m/>
    <s v=""/>
    <s v="Equipment and Maintenance"/>
    <n v="3"/>
    <m/>
    <m/>
    <m/>
    <m/>
    <m/>
    <m/>
    <m/>
    <m/>
    <m/>
  </r>
  <r>
    <m/>
    <m/>
    <m/>
    <x v="242"/>
    <s v="INS/20/1"/>
    <m/>
    <s v="Loft and Cavity Wall Insulation in the Borough of Ashford, Kent"/>
    <s v="Yes"/>
    <s v="Competitive Tender Procedure"/>
    <s v="Recurring"/>
    <s v="Open"/>
    <m/>
    <m/>
    <s v="Ashford Borough Council"/>
    <m/>
    <s v="Contract"/>
    <m/>
    <s v="Yes"/>
    <s v="David Green"/>
    <m/>
    <s v="Chief Executive's Office"/>
    <s v="Place, Space and Leisure"/>
    <s v="Housing"/>
    <s v="Housing"/>
    <s v="Works"/>
    <s v="loft and cavity wall insulation"/>
    <s v="Viridian Energy Solutions Limited"/>
    <s v="Globe House"/>
    <s v="Eclipse Park"/>
    <s v="Sittingbourne Road"/>
    <s v="Maidstone"/>
    <s v="ME14 3RN"/>
    <s v="Alan Ford"/>
    <s v="01233 659 1111"/>
    <s v="alan@viridianenergysolutions.co.uk"/>
    <m/>
    <m/>
    <m/>
    <m/>
    <m/>
    <m/>
    <m/>
    <m/>
    <m/>
    <s v="Limited Company"/>
    <m/>
    <s v="SME"/>
    <n v="751291"/>
    <n v="54204"/>
    <m/>
    <m/>
    <m/>
    <m/>
    <x v="132"/>
    <d v="2021-03-31T00:00:00"/>
    <d v="2019-08-03T00:00:00"/>
    <m/>
    <x v="65"/>
    <s v="Expired"/>
    <m/>
    <m/>
    <m/>
    <m/>
    <m/>
    <m/>
    <s v="Yes"/>
    <n v="1"/>
    <m/>
    <m/>
    <m/>
    <m/>
    <s v="Philippa Stylianides"/>
    <m/>
    <m/>
    <s v=""/>
    <m/>
    <n v="3"/>
    <m/>
    <m/>
    <m/>
    <m/>
    <m/>
    <m/>
    <m/>
    <m/>
    <m/>
  </r>
  <r>
    <m/>
    <m/>
    <m/>
    <x v="243"/>
    <s v="BRG/16/1"/>
    <m/>
    <s v="Bridgefield Play area (Design and Supervision)"/>
    <m/>
    <s v="Public Advert - South East Business Portal/Contracts Finder"/>
    <m/>
    <s v="Tender"/>
    <m/>
    <m/>
    <s v="Agreement"/>
    <m/>
    <m/>
    <m/>
    <m/>
    <s v="Simon Harris"/>
    <m/>
    <s v="Place and Space"/>
    <s v="Chief Executive"/>
    <s v="Culture"/>
    <s v="Economic Development"/>
    <s v="Services"/>
    <m/>
    <s v="BDP"/>
    <s v="16 Brewhouse Yard"/>
    <s v="Clerkenwell"/>
    <m/>
    <s v="London"/>
    <s v="EC1V 4LJ"/>
    <m/>
    <m/>
    <m/>
    <m/>
    <m/>
    <m/>
    <m/>
    <m/>
    <m/>
    <m/>
    <m/>
    <m/>
    <m/>
    <m/>
    <m/>
    <m/>
    <n v="54000"/>
    <m/>
    <n v="3"/>
    <n v="18000"/>
    <d v="2016-11-01T00:00:00"/>
    <x v="133"/>
    <m/>
    <d v="2015-11-01T00:00:00"/>
    <d v="2018-08-30T00:00:00"/>
    <x v="139"/>
    <s v="Expired"/>
    <m/>
    <m/>
    <m/>
    <m/>
    <m/>
    <m/>
    <m/>
    <m/>
    <m/>
    <m/>
    <m/>
    <m/>
    <s v="Simon Harris"/>
    <n v="94"/>
    <m/>
    <s v=""/>
    <m/>
    <m/>
    <m/>
    <m/>
    <m/>
    <m/>
    <m/>
    <m/>
    <m/>
    <m/>
    <m/>
  </r>
  <r>
    <m/>
    <m/>
    <m/>
    <x v="244"/>
    <m/>
    <m/>
    <s v="Bridgefield Park Community Facilities - Commissioning of external consultant  "/>
    <m/>
    <s v="Single Source Supplier"/>
    <m/>
    <s v="Single Source Process"/>
    <m/>
    <m/>
    <m/>
    <m/>
    <m/>
    <m/>
    <m/>
    <m/>
    <m/>
    <s v="Place and Space"/>
    <s v="Chief Executive"/>
    <s v="Culture"/>
    <s v="Economic Development"/>
    <s v="Services"/>
    <s v="The role will consist of; 1) Production of a detailed masterplan for the site,_x000a_2) Apply for planning permission,_x000a_3) Manage the tendering for the works,_x000a_4) Managing the contracts and contractors._x000a_"/>
    <s v="BDP"/>
    <s v="16 Brewhouse Yard"/>
    <s v="Clerkenwell"/>
    <m/>
    <s v="London"/>
    <s v="EC1V 4LJ"/>
    <m/>
    <m/>
    <m/>
    <m/>
    <m/>
    <m/>
    <m/>
    <m/>
    <m/>
    <m/>
    <m/>
    <m/>
    <m/>
    <m/>
    <m/>
    <m/>
    <n v="54000"/>
    <m/>
    <m/>
    <n v="54000"/>
    <m/>
    <x v="134"/>
    <m/>
    <d v="2016-05-01T00:00:00"/>
    <d v="2017-09-01T00:00:00"/>
    <x v="140"/>
    <s v="Expired"/>
    <m/>
    <m/>
    <m/>
    <m/>
    <m/>
    <m/>
    <m/>
    <m/>
    <m/>
    <m/>
    <m/>
    <m/>
    <m/>
    <n v="312"/>
    <m/>
    <m/>
    <m/>
    <m/>
    <m/>
    <m/>
    <m/>
    <m/>
    <m/>
    <m/>
    <m/>
    <m/>
    <m/>
  </r>
  <r>
    <m/>
    <m/>
    <m/>
    <x v="245"/>
    <m/>
    <m/>
    <s v="Interim Senior Planning Enforcement Officer"/>
    <s v="Yes"/>
    <s v="Single Source Supplier"/>
    <m/>
    <s v="Single Source Process"/>
    <m/>
    <m/>
    <s v="PO (Purchase Order)"/>
    <m/>
    <s v="PO (Purchase Order)"/>
    <m/>
    <s v="No"/>
    <s v="Joanne Alexander"/>
    <m/>
    <s v="Place and Space"/>
    <s v="Place, Space and Leisure"/>
    <s v="Planning"/>
    <s v="Planning and Development"/>
    <s v="Services"/>
    <s v="Interim Senior Planning Enforcement Officer to cover vacant post"/>
    <s v="TANPLAN Ltd"/>
    <s v="13th Floor"/>
    <s v="One Croydon c/o Sable International "/>
    <s v="Addiscombe Road "/>
    <s v="Croydon "/>
    <s v="CR0 0XT"/>
    <s v="Tim Nicholson "/>
    <m/>
    <m/>
    <m/>
    <m/>
    <m/>
    <m/>
    <m/>
    <m/>
    <m/>
    <m/>
    <m/>
    <s v="Limited Company"/>
    <m/>
    <s v="No"/>
    <n v="12000476"/>
    <n v="54000"/>
    <m/>
    <m/>
    <n v="54000"/>
    <m/>
    <x v="135"/>
    <d v="2021-09-09T00:00:00"/>
    <d v="2020-06-09T00:00:00"/>
    <m/>
    <x v="125"/>
    <s v="Expired"/>
    <m/>
    <m/>
    <m/>
    <m/>
    <m/>
    <m/>
    <s v="Yes"/>
    <n v="1"/>
    <n v="12"/>
    <m/>
    <m/>
    <m/>
    <s v="Aymi Laws"/>
    <m/>
    <m/>
    <n v="12"/>
    <m/>
    <n v="3"/>
    <m/>
    <m/>
    <m/>
    <m/>
    <m/>
    <m/>
    <m/>
    <m/>
    <m/>
  </r>
  <r>
    <m/>
    <m/>
    <m/>
    <x v="246"/>
    <m/>
    <m/>
    <s v="Training Services Agreement"/>
    <s v="Project"/>
    <s v="Single Source Supplier"/>
    <m/>
    <s v="Single Source Process"/>
    <m/>
    <m/>
    <s v="PO (Purchase Order)"/>
    <m/>
    <s v="PO (Purchase Order)"/>
    <m/>
    <s v="No"/>
    <s v="Anthony Baldock"/>
    <m/>
    <s v="Health and Wellbeing"/>
    <s v="Health and Wellbeing"/>
    <s v="Ashford Port Health"/>
    <s v="Port Health"/>
    <s v="Services"/>
    <s v="Specialist port health training"/>
    <s v="East Suffolk Council "/>
    <s v="East Suffolk House"/>
    <s v="Station Road"/>
    <s v="Melton Woodbridge"/>
    <s v=" Suffolk"/>
    <s v="IP12 1RT"/>
    <s v="Richard Jacobs"/>
    <m/>
    <s v="richard.jacobs@scpha.gov.uk"/>
    <m/>
    <m/>
    <m/>
    <m/>
    <m/>
    <m/>
    <m/>
    <m/>
    <m/>
    <s v="Public Body"/>
    <m/>
    <s v="No"/>
    <m/>
    <n v="53500"/>
    <m/>
    <m/>
    <n v="53500"/>
    <m/>
    <x v="32"/>
    <m/>
    <d v="2021-04-01T00:00:00"/>
    <m/>
    <x v="141"/>
    <s v="Expired"/>
    <m/>
    <m/>
    <m/>
    <m/>
    <m/>
    <m/>
    <s v="No"/>
    <m/>
    <m/>
    <m/>
    <m/>
    <m/>
    <s v="Philippa Stylianides"/>
    <m/>
    <m/>
    <s v=""/>
    <m/>
    <n v="3"/>
    <m/>
    <s v="Yes"/>
    <m/>
    <m/>
    <m/>
    <m/>
    <m/>
    <m/>
    <m/>
  </r>
  <r>
    <m/>
    <m/>
    <m/>
    <x v="247"/>
    <m/>
    <m/>
    <s v="Victoria Forms –Online forms "/>
    <s v="Yes"/>
    <s v="Single Source Supplier"/>
    <m/>
    <s v="Single Source Process"/>
    <m/>
    <m/>
    <s v="PO (Purchase Order)"/>
    <m/>
    <s v="PO (Purchase Order)"/>
    <m/>
    <s v="Unknown"/>
    <s v="Andrew Carney"/>
    <m/>
    <s v="Finance and Economy"/>
    <s v="Customer, Technology and Finance"/>
    <s v="Finance"/>
    <s v="Revenues and Benefits"/>
    <s v="Services"/>
    <s v="Provide full suite of online forms and integration with back office system through the APIs"/>
    <s v="Victoria Forms Ltd"/>
    <s v="Sentry House"/>
    <s v="Northgate Business Park"/>
    <s v="Northgate Street"/>
    <s v="Bury St.Edmunds"/>
    <s v="IP33 1HP"/>
    <m/>
    <m/>
    <m/>
    <m/>
    <m/>
    <m/>
    <m/>
    <m/>
    <m/>
    <m/>
    <m/>
    <m/>
    <s v="Limited Company"/>
    <m/>
    <s v="SME"/>
    <n v="4624804"/>
    <n v="52235"/>
    <m/>
    <n v="5"/>
    <n v="11247"/>
    <m/>
    <x v="15"/>
    <m/>
    <d v="2020-04-01T00:00:00"/>
    <m/>
    <x v="142"/>
    <s v=""/>
    <m/>
    <s v="6 months"/>
    <s v="31/09/2025"/>
    <m/>
    <m/>
    <m/>
    <s v="No"/>
    <m/>
    <m/>
    <m/>
    <m/>
    <m/>
    <s v="Philippa Stylianides"/>
    <m/>
    <m/>
    <s v=""/>
    <s v="IT"/>
    <n v="3"/>
    <m/>
    <m/>
    <m/>
    <m/>
    <m/>
    <m/>
    <m/>
    <m/>
    <m/>
  </r>
  <r>
    <m/>
    <d v="2018-07-25T14:52:24"/>
    <d v="2018-07-24T19:24:24"/>
    <x v="248"/>
    <m/>
    <m/>
    <s v="Covalent Software Ltd"/>
    <m/>
    <s v="Single Source Supplier"/>
    <m/>
    <s v="Single Source Process"/>
    <m/>
    <m/>
    <s v="Bespoke Terms and Conditions"/>
    <m/>
    <s v="Contract"/>
    <m/>
    <m/>
    <s v="Charlotte Hammersley"/>
    <m/>
    <s v="Chief Executive  "/>
    <s v="Place, Space and Leisure"/>
    <s v="Corporate Policy, Economic Development and Communications"/>
    <s v="Environment and Land Management with Sports and Leisure Services"/>
    <s v="Services"/>
    <s v="Performance management software for risks, actions and Performance Indicators. Site licence."/>
    <s v="Covalent Software Ltd"/>
    <s v="3 Hammet Street"/>
    <m/>
    <m/>
    <s v="Taunton"/>
    <s v="TA1 1RZ"/>
    <s v="Charlotte Hammersley"/>
    <s v="(0) 1629 699 100"/>
    <m/>
    <m/>
    <m/>
    <m/>
    <m/>
    <m/>
    <m/>
    <m/>
    <m/>
    <m/>
    <s v="Limited Company"/>
    <m/>
    <s v="SME"/>
    <n v="4645635"/>
    <n v="52075"/>
    <m/>
    <m/>
    <n v="6500"/>
    <m/>
    <x v="136"/>
    <d v="2018-07-01T00:00:00"/>
    <d v="2015-06-01T00:00:00"/>
    <d v="2018-07-01T00:00:00"/>
    <x v="75"/>
    <s v="Expired"/>
    <m/>
    <m/>
    <m/>
    <m/>
    <m/>
    <n v="3"/>
    <s v="Yes"/>
    <n v="3"/>
    <m/>
    <m/>
    <m/>
    <m/>
    <s v="Lorna Ford"/>
    <n v="254"/>
    <m/>
    <s v=""/>
    <m/>
    <m/>
    <m/>
    <m/>
    <m/>
    <m/>
    <m/>
    <m/>
    <m/>
    <m/>
    <m/>
  </r>
  <r>
    <m/>
    <m/>
    <m/>
    <x v="249"/>
    <s v="INS/15/1"/>
    <m/>
    <s v="Insulation upgrades  "/>
    <m/>
    <s v="Public advert - South East Business Portal"/>
    <m/>
    <s v="Tender"/>
    <m/>
    <m/>
    <s v="JCT Minor Works"/>
    <m/>
    <m/>
    <m/>
    <m/>
    <s v="John Young"/>
    <m/>
    <s v="Finance and Economy"/>
    <s v="Place, Space and Leisure"/>
    <s v="Housing (Planned Maintenance)"/>
    <s v="Housing"/>
    <s v="Works"/>
    <m/>
    <s v="Viridian Energy Solutions Limited"/>
    <s v="Unit 2b"/>
    <s v="Sandy Lane Farm"/>
    <s v="Sandy Lane"/>
    <s v="Ashford"/>
    <s v="TN26 1JN"/>
    <m/>
    <m/>
    <m/>
    <m/>
    <m/>
    <m/>
    <m/>
    <m/>
    <m/>
    <m/>
    <m/>
    <m/>
    <s v="Limited Company"/>
    <m/>
    <s v="SME"/>
    <n v="7517291"/>
    <n v="50000"/>
    <m/>
    <n v="1"/>
    <n v="50000"/>
    <m/>
    <x v="137"/>
    <m/>
    <d v="2014-06-15T00:00:00"/>
    <d v="2016-06-11T00:00:00"/>
    <x v="143"/>
    <s v="Expired"/>
    <m/>
    <m/>
    <m/>
    <m/>
    <m/>
    <m/>
    <s v="Yes"/>
    <m/>
    <n v="24"/>
    <m/>
    <m/>
    <m/>
    <s v="John Young"/>
    <n v="209"/>
    <m/>
    <n v="24"/>
    <m/>
    <m/>
    <m/>
    <m/>
    <m/>
    <m/>
    <m/>
    <m/>
    <m/>
    <m/>
    <m/>
  </r>
  <r>
    <m/>
    <m/>
    <m/>
    <x v="250"/>
    <m/>
    <m/>
    <s v="Computer System"/>
    <m/>
    <s v="Other means"/>
    <m/>
    <s v="Quotation"/>
    <m/>
    <m/>
    <s v="Contract"/>
    <m/>
    <m/>
    <m/>
    <m/>
    <s v="Peter Budden"/>
    <m/>
    <s v="Finance and Economy"/>
    <s v="Customer, Technology and Finance"/>
    <s v="Finance and IT (Revenues and Benefits)"/>
    <s v="Finance and IT"/>
    <s v="Services"/>
    <m/>
    <s v="Northgate Information Solutions"/>
    <s v="Queens Court"/>
    <s v="Wimslow Road"/>
    <s v="Alderley Edge "/>
    <s v="Cheshire"/>
    <s v="SK9 7RR"/>
    <m/>
    <m/>
    <m/>
    <m/>
    <m/>
    <m/>
    <m/>
    <m/>
    <m/>
    <m/>
    <m/>
    <m/>
    <s v="Limited Company"/>
    <m/>
    <s v="SME"/>
    <n v="6442582"/>
    <n v="50000"/>
    <m/>
    <n v="5"/>
    <n v="10000"/>
    <m/>
    <x v="138"/>
    <m/>
    <d v="2014-10-01T00:00:00"/>
    <d v="2020-09-30T00:00:00"/>
    <x v="14"/>
    <s v="Expired"/>
    <m/>
    <m/>
    <m/>
    <m/>
    <m/>
    <m/>
    <m/>
    <m/>
    <m/>
    <m/>
    <m/>
    <m/>
    <s v="Peter Budden"/>
    <n v="121"/>
    <m/>
    <s v=""/>
    <m/>
    <n v="3"/>
    <m/>
    <m/>
    <m/>
    <m/>
    <m/>
    <m/>
    <m/>
    <m/>
    <m/>
  </r>
  <r>
    <m/>
    <m/>
    <m/>
    <x v="251"/>
    <s v="FTTP/181"/>
    <m/>
    <s v="Ultra-fast Broadband Consultancy "/>
    <m/>
    <s v="Public Advert - Kent Business Portal/Contracts Finder"/>
    <m/>
    <s v="Tender"/>
    <m/>
    <m/>
    <s v="Agreement"/>
    <m/>
    <m/>
    <m/>
    <m/>
    <s v="Hannah Clayton-Peck"/>
    <m/>
    <s v="Chief Executive  "/>
    <s v="Place, Space and Leisure"/>
    <s v="Corporate Policy, Economic Development and Communications"/>
    <s v="Environment and Land Management with Sports and Leisure Services"/>
    <s v="Services"/>
    <s v="Ultra-fast Broadband - Evidence base, representation at Examination in Public and creation of Supplementary Planning Document for the Policy EMP6 Promotion of Fibre to the Premises (FTTP) in Ashford’s Local Plan."/>
    <s v="Anaylsis Mason Ltd"/>
    <s v="North West Wing"/>
    <s v="Bush House"/>
    <m/>
    <s v="London"/>
    <s v="WC2B 4PJ"/>
    <m/>
    <m/>
    <m/>
    <m/>
    <m/>
    <m/>
    <m/>
    <m/>
    <m/>
    <m/>
    <m/>
    <m/>
    <s v="Limited Company"/>
    <m/>
    <m/>
    <n v="5177472"/>
    <n v="50000"/>
    <m/>
    <n v="1"/>
    <n v="50000"/>
    <d v="2018-03-19T00:00:00"/>
    <x v="139"/>
    <m/>
    <d v="2017-03-19T00:00:00"/>
    <d v="2019-03-31T00:00:00"/>
    <x v="26"/>
    <s v="Expired"/>
    <m/>
    <m/>
    <m/>
    <m/>
    <m/>
    <m/>
    <m/>
    <m/>
    <m/>
    <m/>
    <m/>
    <m/>
    <s v="Hannah Clayton Peck"/>
    <n v="55"/>
    <s v="End Date was Ongoing"/>
    <s v=""/>
    <m/>
    <n v="3"/>
    <m/>
    <m/>
    <m/>
    <m/>
    <m/>
    <m/>
    <m/>
    <m/>
    <m/>
  </r>
  <r>
    <m/>
    <m/>
    <m/>
    <x v="252"/>
    <m/>
    <m/>
    <s v="Interim Senior Planning Officer Support"/>
    <m/>
    <s v="Select List"/>
    <m/>
    <s v="Tender"/>
    <m/>
    <m/>
    <s v="PO (Purchase Order)"/>
    <m/>
    <m/>
    <m/>
    <m/>
    <s v="Lois Jarrett"/>
    <m/>
    <s v="Place and Space"/>
    <s v="Place, Space and Leisure"/>
    <s v="Planning &amp; Development (Development Management)"/>
    <s v="Planning and Development"/>
    <s v="Services"/>
    <m/>
    <s v="Matchtech Group (UK) Ltd"/>
    <s v="1450 Parkway"/>
    <s v="Solent Business Park"/>
    <m/>
    <s v="Hampshire"/>
    <s v="PO15 7AF"/>
    <m/>
    <m/>
    <m/>
    <m/>
    <m/>
    <m/>
    <m/>
    <m/>
    <m/>
    <m/>
    <m/>
    <m/>
    <s v="Limited Company"/>
    <m/>
    <s v="SME"/>
    <n v="4426336"/>
    <n v="50000"/>
    <m/>
    <n v="1"/>
    <n v="50000"/>
    <m/>
    <x v="140"/>
    <m/>
    <d v="2017-04-12T00:00:00"/>
    <d v="2018-10-31T00:00:00"/>
    <x v="92"/>
    <s v="Expired"/>
    <m/>
    <m/>
    <m/>
    <m/>
    <m/>
    <m/>
    <m/>
    <m/>
    <m/>
    <m/>
    <m/>
    <m/>
    <s v="Lois Jarrett"/>
    <n v="243"/>
    <m/>
    <s v=""/>
    <m/>
    <m/>
    <m/>
    <m/>
    <m/>
    <m/>
    <m/>
    <m/>
    <m/>
    <m/>
    <m/>
  </r>
  <r>
    <m/>
    <m/>
    <m/>
    <x v="253"/>
    <m/>
    <m/>
    <s v="Stour Centre Capital Improvment Works"/>
    <s v="No"/>
    <s v="Single Source Supplier"/>
    <m/>
    <s v="Single Source Process"/>
    <m/>
    <m/>
    <m/>
    <m/>
    <m/>
    <m/>
    <m/>
    <s v="Dan Stone"/>
    <m/>
    <s v="Finance and Economy"/>
    <s v="Place, Space and Leisure"/>
    <s v="Corporate Property and Projects"/>
    <s v="Environment and Land Management with Sports and Leisure Services"/>
    <s v="Services"/>
    <s v="Project / Works  There is a desire to continue with the feasibility, survey and design of the improvement works to the Stour Centre â€œDark Sideâ€ as proposed by Freedom Leisure in their bid to ABC to take over the operation of the facility.  Covid19 has resulted in Freedom Leisure not signing the agreement with ABC, which is almost complete and now sits with them awaiting return. "/>
    <s v="The Clarkson Alliance"/>
    <s v="287-291 Banbury Road  "/>
    <s v="Oxford "/>
    <s v="Oxfordshire "/>
    <m/>
    <s v="OX2 7JF "/>
    <s v="Graham Clarkson "/>
    <s v="t 01865 355580 / m 07739 516 693 "/>
    <s v="graham@clarksonalliance.com"/>
    <m/>
    <m/>
    <m/>
    <m/>
    <m/>
    <m/>
    <m/>
    <m/>
    <m/>
    <s v="Limited Company"/>
    <m/>
    <s v="SME"/>
    <n v="4667183"/>
    <n v="50000"/>
    <m/>
    <m/>
    <n v="50000"/>
    <d v="2020-05-01T00:00:00"/>
    <x v="141"/>
    <d v="2020-05-31T00:00:00"/>
    <d v="2019-05-01T00:00:00"/>
    <m/>
    <x v="144"/>
    <s v="Expired"/>
    <m/>
    <m/>
    <m/>
    <m/>
    <m/>
    <m/>
    <m/>
    <m/>
    <m/>
    <m/>
    <m/>
    <m/>
    <m/>
    <m/>
    <m/>
    <s v=""/>
    <m/>
    <n v="3"/>
    <m/>
    <m/>
    <m/>
    <m/>
    <m/>
    <m/>
    <m/>
    <m/>
    <m/>
  </r>
  <r>
    <m/>
    <m/>
    <m/>
    <x v="254"/>
    <s v="PD03146"/>
    <m/>
    <s v="Interim Deputy Team Leader Planning Enforcement"/>
    <s v="No"/>
    <s v="Single Source Supplier"/>
    <m/>
    <s v="Single Source Process"/>
    <m/>
    <m/>
    <s v="PO (Purchase Order)"/>
    <m/>
    <s v="PO (Purchase Order)"/>
    <m/>
    <s v="No"/>
    <s v="Tim Naylor"/>
    <m/>
    <s v="Place and Space"/>
    <s v="Place, Space and Leisure"/>
    <s v="Planning and Development"/>
    <s v="Planning and Development"/>
    <s v="Services"/>
    <s v="A Professional Interim Deputy Team Leader Planning Enforcement is required in order to assist the Planning Enforcement Team Leader and bridge the gap until the recruitment of a permanent member of staff into the post. The interim Senior Planning Enforcement Officer will also provide urgent resilience to the team required at this time"/>
    <s v="Carrington West Ltd"/>
    <s v="Building 1000"/>
    <s v="Lakeside North Harbour"/>
    <s v="Western Road"/>
    <s v="Portsmouth "/>
    <s v="PO6 3EN"/>
    <s v="Tim Nicholson"/>
    <n v="2393876033"/>
    <m/>
    <m/>
    <m/>
    <m/>
    <m/>
    <m/>
    <m/>
    <m/>
    <m/>
    <m/>
    <s v="Limited Company"/>
    <m/>
    <s v="SME"/>
    <n v="7344853"/>
    <n v="50000"/>
    <m/>
    <m/>
    <n v="50000"/>
    <m/>
    <x v="142"/>
    <d v="2020-07-07T00:00:00"/>
    <d v="2019-04-14T00:00:00"/>
    <m/>
    <x v="145"/>
    <s v="Expired"/>
    <m/>
    <m/>
    <m/>
    <m/>
    <s v="Contract for Tim Nicholson who has left"/>
    <m/>
    <s v="Yes"/>
    <m/>
    <s v="12 months "/>
    <m/>
    <m/>
    <m/>
    <s v="Philippa Stylianides"/>
    <m/>
    <m/>
    <s v=""/>
    <m/>
    <n v="3"/>
    <m/>
    <m/>
    <m/>
    <m/>
    <m/>
    <m/>
    <m/>
    <m/>
    <m/>
  </r>
  <r>
    <m/>
    <m/>
    <m/>
    <x v="255"/>
    <s v="MITIG/STOD/20/1"/>
    <m/>
    <s v="Stodmarsh Consultant Brief - Mitigation Plan"/>
    <s v="No"/>
    <s v="Competitive Tender Procedure"/>
    <m/>
    <s v="Open"/>
    <m/>
    <m/>
    <s v="Ashford general Terms and Conditions"/>
    <m/>
    <s v="Contract"/>
    <m/>
    <s v="No"/>
    <s v="Harriet Turner"/>
    <m/>
    <s v="Place and Space"/>
    <s v="Place, Space and Leisure"/>
    <s v="Planning and Development"/>
    <s v="Planning and Development"/>
    <s v="Services"/>
    <s v="Produce a borough Mitigation Strategy to deliver to range of short, medium and long-term solutions for nutrient neutrality.  This strategy will assist the delivery of housing developments which are within the Stour Catchment and affected by the Stodmarsh Natural England Nutrient Neutrality Guidance."/>
    <s v="Water Environment Limited "/>
    <s v="6 Coppergate Mews "/>
    <s v="Brighton Road"/>
    <s v="Surbiton"/>
    <s v="London"/>
    <s v="KT6 5NE"/>
    <s v="Guy Laister"/>
    <n v="2085459720"/>
    <s v="Guy.laister@waterenvironment.co.uk"/>
    <m/>
    <m/>
    <m/>
    <m/>
    <m/>
    <m/>
    <m/>
    <m/>
    <m/>
    <s v="Limited Company"/>
    <m/>
    <s v="SME"/>
    <n v="6022798"/>
    <n v="50000"/>
    <m/>
    <m/>
    <n v="50000"/>
    <m/>
    <x v="143"/>
    <d v="2021-10-15T00:00:00"/>
    <d v="2020-01-15T00:00:00"/>
    <d v="2022-01-14T00:00:00"/>
    <x v="103"/>
    <s v="Expired"/>
    <m/>
    <m/>
    <m/>
    <m/>
    <m/>
    <m/>
    <s v="Yes"/>
    <m/>
    <m/>
    <m/>
    <m/>
    <m/>
    <s v="Philippa Stylianides"/>
    <m/>
    <m/>
    <s v=""/>
    <m/>
    <n v="3"/>
    <m/>
    <m/>
    <m/>
    <m/>
    <m/>
    <m/>
    <m/>
    <m/>
    <m/>
  </r>
  <r>
    <m/>
    <m/>
    <m/>
    <x v="256"/>
    <s v="ASSESS/STOD/20/1"/>
    <m/>
    <s v="Stodmarsh Consultant Brief - Appropriate Assessments"/>
    <s v="No"/>
    <s v="Competitive Tender Procedure"/>
    <m/>
    <s v="Open"/>
    <m/>
    <m/>
    <s v="Ashford general Terms and Conditions"/>
    <m/>
    <s v="Contract"/>
    <m/>
    <s v="No"/>
    <s v="Harriet Turner"/>
    <m/>
    <s v="Place and Space"/>
    <s v="Place, Space and Leisure"/>
    <s v="Planning and Development"/>
    <s v="Planning and Development"/>
    <s v="Services"/>
    <s v="Consultant to produce Appropriate Assessments for planning applications which are required to undertake Appropriate Assessments in accordance with the Habitat Regulations for planning applications, which are located  within the Stour Catchment and subject to the NE Advice for achieving nutrient neutrality"/>
    <s v="AECOM Limited"/>
    <s v="3rd Floor"/>
    <s v="Aldgate Tower"/>
    <s v="2 Leman Street"/>
    <s v="London"/>
    <s v="E1 8FA"/>
    <s v="Dr James Riley"/>
    <n v="1256824727"/>
    <s v="James.d.riley@aecom.com"/>
    <m/>
    <m/>
    <m/>
    <m/>
    <m/>
    <m/>
    <m/>
    <m/>
    <m/>
    <s v="Limited Company"/>
    <m/>
    <s v="SME"/>
    <n v="1846493"/>
    <n v="50000"/>
    <m/>
    <m/>
    <n v="50000"/>
    <m/>
    <x v="66"/>
    <d v="2021-11-18T00:00:00"/>
    <d v="2020-02-18T00:00:00"/>
    <m/>
    <x v="146"/>
    <s v=""/>
    <m/>
    <s v="N/A"/>
    <s v="N/A"/>
    <m/>
    <m/>
    <m/>
    <s v="Yes"/>
    <m/>
    <m/>
    <m/>
    <m/>
    <m/>
    <s v="Philippa Stylianides"/>
    <m/>
    <m/>
    <s v=""/>
    <s v="Professional Services and Consultancy"/>
    <n v="3"/>
    <m/>
    <s v="Yes"/>
    <m/>
    <m/>
    <m/>
    <m/>
    <m/>
    <m/>
    <m/>
  </r>
  <r>
    <m/>
    <m/>
    <m/>
    <x v="257"/>
    <s v="STRUC/21/1"/>
    <m/>
    <s v="Structural Engineering Services"/>
    <s v="Project"/>
    <m/>
    <m/>
    <s v="Single Source Process"/>
    <m/>
    <m/>
    <s v="PO (Purchase Order)"/>
    <s v="Bespoke Terms and Conditions for the service"/>
    <s v="PO (Purchase Order)"/>
    <m/>
    <s v="No"/>
    <s v="David Green"/>
    <m/>
    <s v="Finance and Economy"/>
    <s v="Health and Wellbeing"/>
    <s v="Housing"/>
    <s v="Housing"/>
    <s v="Services"/>
    <s v="Providing structural services - structural survey and report, preparing tender documents, supervising underpinning and other assorted remedial structural works"/>
    <s v="EPS Design Ltd"/>
    <s v="26 Park Barn"/>
    <s v="Evegate Business Park"/>
    <s v="Smeeth"/>
    <s v="Ashford"/>
    <s v="TN25 6SX"/>
    <s v="Graham Harris"/>
    <s v="07568 168319"/>
    <s v="graham@epsdesign.co.uk"/>
    <m/>
    <m/>
    <m/>
    <m/>
    <m/>
    <m/>
    <m/>
    <m/>
    <m/>
    <s v="Limited Company"/>
    <m/>
    <s v="SME"/>
    <n v="9841122"/>
    <n v="50000"/>
    <m/>
    <m/>
    <n v="25000"/>
    <m/>
    <x v="144"/>
    <m/>
    <d v="2020-09-21T00:00:00"/>
    <m/>
    <x v="147"/>
    <s v=""/>
    <m/>
    <s v="6 months"/>
    <d v="2022-09-30T00:00:00"/>
    <s v="Procurement doing data collection for tender. Expiry date changed to end of April SL"/>
    <m/>
    <m/>
    <s v="No"/>
    <m/>
    <m/>
    <m/>
    <m/>
    <m/>
    <s v="Philippa Stylianides"/>
    <m/>
    <m/>
    <s v=""/>
    <s v="Professional Services and Consultancy"/>
    <n v="3"/>
    <m/>
    <m/>
    <m/>
    <m/>
    <m/>
    <m/>
    <m/>
    <m/>
    <m/>
  </r>
  <r>
    <m/>
    <m/>
    <m/>
    <x v="258"/>
    <m/>
    <m/>
    <s v="Secretariat Support for The Greater Ashford - Environment &amp; Land Mapping Commission"/>
    <s v="No"/>
    <s v="Single Source Supplier"/>
    <m/>
    <s v="Single Source Process"/>
    <m/>
    <m/>
    <m/>
    <m/>
    <s v="Service Agreement"/>
    <m/>
    <s v="No"/>
    <s v="Charlotte Hammersley "/>
    <m/>
    <s v="Chief Executive's Office"/>
    <s v="Chief Executive"/>
    <s v="Corporate Policy, Economic Development and Communications"/>
    <s v="Policy"/>
    <s v="Services"/>
    <s v="To act as Head of the Secretariat for The Greater Ashford - Environment &amp; Land Mapping Commission"/>
    <s v="Kirsty Hogarth "/>
    <s v="78a London Road"/>
    <s v="Cambridge"/>
    <m/>
    <m/>
    <s v="CB22 5DR"/>
    <s v="Kirsty Hogarth"/>
    <s v="07752 937931"/>
    <s v="Kirsty.hogarth@ashford.gov.uk"/>
    <m/>
    <m/>
    <m/>
    <m/>
    <m/>
    <m/>
    <m/>
    <m/>
    <m/>
    <s v="Sole Trader"/>
    <m/>
    <s v="No"/>
    <m/>
    <n v="50000"/>
    <m/>
    <m/>
    <n v="50000"/>
    <m/>
    <x v="145"/>
    <m/>
    <d v="2020-10-12T00:00:00"/>
    <m/>
    <x v="148"/>
    <s v="Expired"/>
    <m/>
    <s v="N/A"/>
    <s v="N/A"/>
    <m/>
    <s v="Not likely to need re-procuring"/>
    <m/>
    <s v="No"/>
    <m/>
    <m/>
    <m/>
    <m/>
    <m/>
    <s v="Philippa Stylianides"/>
    <m/>
    <m/>
    <s v=""/>
    <s v="Professional Services and Consultancy"/>
    <n v="3"/>
    <m/>
    <m/>
    <m/>
    <m/>
    <m/>
    <m/>
    <m/>
    <m/>
    <m/>
  </r>
  <r>
    <m/>
    <m/>
    <m/>
    <x v="259"/>
    <m/>
    <m/>
    <s v="Senior Planning Officer"/>
    <m/>
    <s v="Single Source Supplier"/>
    <m/>
    <s v="Single Source Process"/>
    <m/>
    <m/>
    <m/>
    <m/>
    <m/>
    <m/>
    <m/>
    <m/>
    <m/>
    <s v="Place and Space"/>
    <s v="Place, Space and Leisure"/>
    <s v="Planning &amp; Development"/>
    <s v="Planning and Development"/>
    <s v="Services"/>
    <s v="interim support in order to cover senior/householder level work required as a result of 4 vacant posts at both levels."/>
    <s v="Matchtech Group (UK) Ltd"/>
    <s v="1450 Parkway"/>
    <s v="Solent Business Park"/>
    <m/>
    <s v="Hampshire"/>
    <s v="PO15 7AF"/>
    <m/>
    <m/>
    <m/>
    <m/>
    <m/>
    <m/>
    <m/>
    <m/>
    <m/>
    <m/>
    <m/>
    <m/>
    <s v="Limited Company"/>
    <m/>
    <s v="SME"/>
    <n v="4426336"/>
    <n v="49728"/>
    <m/>
    <m/>
    <n v="49728"/>
    <m/>
    <x v="16"/>
    <m/>
    <d v="2017-04-01T00:00:00"/>
    <d v="2018-09-01T00:00:00"/>
    <x v="53"/>
    <s v="Expired"/>
    <m/>
    <m/>
    <m/>
    <m/>
    <m/>
    <m/>
    <m/>
    <m/>
    <m/>
    <m/>
    <m/>
    <m/>
    <m/>
    <n v="338"/>
    <m/>
    <m/>
    <m/>
    <m/>
    <m/>
    <m/>
    <m/>
    <m/>
    <m/>
    <m/>
    <m/>
    <m/>
    <m/>
  </r>
  <r>
    <m/>
    <m/>
    <m/>
    <x v="260"/>
    <s v="VP/17/1"/>
    <m/>
    <s v="Victoria Park Project Manager"/>
    <m/>
    <s v="Public Advert - Kent Business Portal/Contracts Finder"/>
    <m/>
    <s v="Tender"/>
    <m/>
    <m/>
    <s v="Agreement"/>
    <m/>
    <m/>
    <m/>
    <m/>
    <s v="Emma Powell"/>
    <m/>
    <s v="Place and Space"/>
    <s v="Chief Executive"/>
    <s v="Culture"/>
    <s v="Economic Development"/>
    <s v="Services"/>
    <m/>
    <s v="Jon Winder Associates"/>
    <s v="26 Orchard Street"/>
    <m/>
    <m/>
    <s v="Canterbury"/>
    <s v="CT2 8AP"/>
    <m/>
    <m/>
    <m/>
    <m/>
    <m/>
    <m/>
    <m/>
    <m/>
    <m/>
    <m/>
    <m/>
    <m/>
    <m/>
    <m/>
    <m/>
    <m/>
    <n v="49200"/>
    <m/>
    <n v="1"/>
    <n v="49200"/>
    <m/>
    <x v="146"/>
    <m/>
    <d v="2016-11-28T00:00:00"/>
    <d v="2018-10-31T00:00:00"/>
    <x v="92"/>
    <s v="Expired"/>
    <m/>
    <m/>
    <m/>
    <m/>
    <m/>
    <m/>
    <m/>
    <m/>
    <m/>
    <m/>
    <m/>
    <m/>
    <s v="Emma Powell"/>
    <n v="101"/>
    <m/>
    <s v=""/>
    <m/>
    <m/>
    <m/>
    <m/>
    <m/>
    <m/>
    <m/>
    <m/>
    <m/>
    <m/>
    <m/>
  </r>
  <r>
    <m/>
    <d v="2018-07-25T19:09:46"/>
    <d v="2018-07-25T18:52:42"/>
    <x v="261"/>
    <s v="PR/17/1"/>
    <m/>
    <s v="PR Support in the delivery of an inward investment marketing campaign for Ashford Borough Council"/>
    <m/>
    <s v="Competitive Tender Procedure"/>
    <m/>
    <s v="Tender"/>
    <m/>
    <m/>
    <s v="Bespoke Terms and Conditions"/>
    <m/>
    <s v="Contract"/>
    <m/>
    <m/>
    <s v="Dean Spurrell"/>
    <m/>
    <s v="Chief Executive  "/>
    <s v="Place, Space and Leisure"/>
    <s v="Corporate Policy, Economic Development and Communications"/>
    <s v="Environment and Land Management with Sports and Leisure Services"/>
    <s v="Services"/>
    <s v="Ashford Borough Council are looking to appoint a PR agency to support a campaign to raise the profile of Ashford as a place to invest, work, live and visit.  They will be expected to support the Council to achieve our aims and the specific inward investment marketing campaign objectives"/>
    <s v="Zest The Agency"/>
    <s v="8 The Oaks"/>
    <s v="Revenge Road"/>
    <m/>
    <s v="Lordswood"/>
    <s v="ME5 8LF"/>
    <s v="Belinda Collins"/>
    <s v="01634 671167"/>
    <s v="belinda.collins@zesttheagency.com"/>
    <m/>
    <m/>
    <m/>
    <m/>
    <m/>
    <m/>
    <m/>
    <m/>
    <m/>
    <s v="Public Company"/>
    <m/>
    <s v="SME"/>
    <n v="5649511"/>
    <n v="49000"/>
    <m/>
    <n v="1"/>
    <n v="28000"/>
    <m/>
    <x v="130"/>
    <m/>
    <d v="2017-03-01T00:00:00"/>
    <d v="2020-02-29T00:00:00"/>
    <x v="18"/>
    <s v="Expired"/>
    <m/>
    <m/>
    <m/>
    <m/>
    <s v="Terminated"/>
    <n v="3"/>
    <s v="No"/>
    <m/>
    <m/>
    <m/>
    <m/>
    <m/>
    <s v="Dean Spurrell"/>
    <n v="264"/>
    <m/>
    <s v=""/>
    <m/>
    <n v="3"/>
    <m/>
    <m/>
    <m/>
    <m/>
    <m/>
    <m/>
    <m/>
    <m/>
    <m/>
  </r>
  <r>
    <m/>
    <d v="2018-07-19T14:15:00"/>
    <d v="2018-07-19T14:08:00"/>
    <x v="262"/>
    <s v="HEAT FEES"/>
    <s v="Heat fees"/>
    <s v="Heating Contract Consultancy"/>
    <m/>
    <m/>
    <m/>
    <s v="Tender"/>
    <m/>
    <m/>
    <m/>
    <m/>
    <m/>
    <m/>
    <m/>
    <s v="John Young"/>
    <m/>
    <s v="Finance and Economy"/>
    <s v="Place, Space and Leisure"/>
    <s v="Housing (Planned Maintenance)"/>
    <s v="Housing"/>
    <s v="Works"/>
    <s v="Heating Contract consultancy"/>
    <s v="Gas Contract Services Ltd"/>
    <s v="Suit 2 Taunton House"/>
    <s v="Waterside Court"/>
    <s v="Neptune Way"/>
    <s v="Rochester"/>
    <s v="ME2 4NZ"/>
    <m/>
    <s v="01634 295515"/>
    <s v="enq@gas-contract-services.co.uk"/>
    <m/>
    <m/>
    <m/>
    <m/>
    <m/>
    <m/>
    <m/>
    <m/>
    <m/>
    <s v="Limited Company"/>
    <m/>
    <s v="SME"/>
    <n v="3400365"/>
    <n v="48300"/>
    <s v="Dates set by values provided - estimated dates"/>
    <n v="1"/>
    <n v="48300"/>
    <m/>
    <x v="16"/>
    <m/>
    <d v="2017-04-01T00:00:00"/>
    <d v="2020-02-29T00:00:00"/>
    <x v="18"/>
    <s v="Expired"/>
    <m/>
    <m/>
    <m/>
    <m/>
    <s v="Terminated"/>
    <m/>
    <s v="No"/>
    <m/>
    <m/>
    <m/>
    <m/>
    <m/>
    <s v="Sandra McGinnis"/>
    <n v="26"/>
    <m/>
    <s v=""/>
    <m/>
    <n v="3"/>
    <m/>
    <m/>
    <m/>
    <m/>
    <m/>
    <m/>
    <m/>
    <m/>
    <m/>
  </r>
  <r>
    <n v="644749235"/>
    <d v="2019-07-09T16:25:19"/>
    <d v="2019-07-09T17:07:02"/>
    <x v="263"/>
    <s v="JFC-DEM/001"/>
    <m/>
    <s v="Demolition of the Joe Fagg Pop Inn Social Centre in the Ashford Borough"/>
    <s v="No"/>
    <s v="Competitive Tender Procedure"/>
    <m/>
    <s v="Open"/>
    <m/>
    <m/>
    <s v="PO (Purchase Order)"/>
    <m/>
    <s v="Contract"/>
    <m/>
    <s v="No"/>
    <s v="Victoria Couper-Samways"/>
    <m/>
    <s v="Finance and Economy"/>
    <s v="Place, Space and Leisure"/>
    <s v="Corporate Property and Projects"/>
    <s v="Environment and Land Management with Sports and Leisure Services"/>
    <s v="Works"/>
    <s v="Demolition of the Joe Fagg Pop Inn Social Centre and reinstatement to parking"/>
    <s v="DDS Demolition"/>
    <s v="Henwood House"/>
    <s v="Henwood"/>
    <m/>
    <s v="Ashford"/>
    <s v="TN24 8DH"/>
    <s v="Paul Downer"/>
    <s v="01843 821555"/>
    <s v="PaulD@dds-demolition.co.uk"/>
    <m/>
    <m/>
    <m/>
    <m/>
    <m/>
    <m/>
    <m/>
    <m/>
    <m/>
    <s v="Limited Company"/>
    <m/>
    <s v="SME"/>
    <s v="03713113"/>
    <n v="48126"/>
    <m/>
    <m/>
    <n v="48126"/>
    <m/>
    <x v="100"/>
    <m/>
    <d v="2018-01-07T00:00:00"/>
    <d v="2019-06-28T00:00:00"/>
    <x v="149"/>
    <s v="Expired"/>
    <m/>
    <m/>
    <m/>
    <m/>
    <m/>
    <m/>
    <s v="No"/>
    <m/>
    <m/>
    <m/>
    <m/>
    <m/>
    <s v="Victoria Couper"/>
    <m/>
    <m/>
    <s v=""/>
    <m/>
    <n v="3"/>
    <m/>
    <m/>
    <m/>
    <m/>
    <m/>
    <m/>
    <m/>
    <m/>
    <m/>
  </r>
  <r>
    <m/>
    <m/>
    <m/>
    <x v="264"/>
    <m/>
    <m/>
    <s v="Cedar Annual Support for eFin"/>
    <m/>
    <m/>
    <m/>
    <s v="Tender"/>
    <m/>
    <m/>
    <s v="Agreement  "/>
    <m/>
    <m/>
    <m/>
    <m/>
    <s v="Kathy Mant / Paul Wells"/>
    <m/>
    <s v="Finance and Economy"/>
    <s v="Customer, Technology and Finance"/>
    <s v="Finance and IT  (Accountancy)"/>
    <s v="Finance and IT"/>
    <s v="Services"/>
    <m/>
    <s v="Advanced Business Solutions"/>
    <s v="Munro House"/>
    <s v="Portsmouth Road"/>
    <m/>
    <s v="Cobham"/>
    <s v="KT11 1TF"/>
    <m/>
    <m/>
    <m/>
    <m/>
    <m/>
    <m/>
    <m/>
    <m/>
    <m/>
    <m/>
    <m/>
    <m/>
    <m/>
    <m/>
    <m/>
    <m/>
    <n v="48000"/>
    <m/>
    <n v="3"/>
    <n v="16000"/>
    <m/>
    <x v="147"/>
    <m/>
    <d v="2014-06-23T00:00:00"/>
    <d v="2020-02-29T00:00:00"/>
    <x v="150"/>
    <s v="Expired"/>
    <m/>
    <m/>
    <m/>
    <m/>
    <s v="Re-procurement"/>
    <m/>
    <m/>
    <m/>
    <m/>
    <m/>
    <m/>
    <m/>
    <s v="Kathy Mant / Paul Wells"/>
    <n v="114"/>
    <s v="End Date was Ongoing"/>
    <s v=""/>
    <m/>
    <n v="3"/>
    <m/>
    <m/>
    <m/>
    <m/>
    <m/>
    <m/>
    <m/>
    <m/>
    <m/>
  </r>
  <r>
    <m/>
    <m/>
    <m/>
    <x v="265"/>
    <m/>
    <m/>
    <s v="Daily &amp; Annual billing printing &amp; posting service"/>
    <m/>
    <s v="Other means"/>
    <m/>
    <s v="Quotation"/>
    <m/>
    <m/>
    <s v="Agreement"/>
    <m/>
    <m/>
    <m/>
    <m/>
    <s v="Peter Budden"/>
    <m/>
    <s v="Finance and Economy"/>
    <s v="Customer, Technology and Finance"/>
    <s v="Finance and IT (Revenues and Benefits)"/>
    <s v="Finance and IT"/>
    <s v="Services"/>
    <m/>
    <s v="Virtual Mail Room Ltd"/>
    <s v="Maple House"/>
    <s v="11 Briar Road"/>
    <m/>
    <s v="Twickenham"/>
    <s v="TW2 6RB"/>
    <m/>
    <m/>
    <m/>
    <m/>
    <m/>
    <m/>
    <m/>
    <m/>
    <m/>
    <m/>
    <m/>
    <m/>
    <s v="Limited Company"/>
    <m/>
    <s v="SME"/>
    <n v="6128647"/>
    <n v="48000"/>
    <m/>
    <n v="3"/>
    <n v="16000"/>
    <m/>
    <x v="61"/>
    <m/>
    <d v="2015-07-01T00:00:00"/>
    <d v="2019-06-30T00:00:00"/>
    <x v="151"/>
    <s v="Expired"/>
    <m/>
    <m/>
    <m/>
    <m/>
    <m/>
    <m/>
    <m/>
    <m/>
    <m/>
    <m/>
    <m/>
    <m/>
    <s v="Peter Budden"/>
    <n v="123"/>
    <m/>
    <s v=""/>
    <m/>
    <n v="3"/>
    <m/>
    <m/>
    <m/>
    <m/>
    <m/>
    <m/>
    <m/>
    <m/>
    <m/>
  </r>
  <r>
    <m/>
    <m/>
    <m/>
    <x v="266"/>
    <m/>
    <m/>
    <s v="Grounds Maintenance - Large Machinery"/>
    <m/>
    <s v="OJEU Public Tender"/>
    <m/>
    <s v="Tender"/>
    <m/>
    <m/>
    <s v="Ashford general Terms and Conditions"/>
    <m/>
    <s v="Contract"/>
    <m/>
    <m/>
    <s v="James Laidlaw"/>
    <m/>
    <s v="Place and Space"/>
    <s v="Place, Space and Leisure"/>
    <s v="Environment &amp; Land Management"/>
    <s v="Environment and Land Management with Sports and Leisure Services"/>
    <s v="Supplies"/>
    <s v="Provision of large GM equipment "/>
    <s v="Lister Wilder Ltd"/>
    <s v="3 Henwood"/>
    <m/>
    <m/>
    <s v="Ashford "/>
    <s v="TN24 8DH"/>
    <s v="Charles King "/>
    <s v="01491 838388"/>
    <s v="charles@listerwilder.co.uk"/>
    <m/>
    <m/>
    <m/>
    <m/>
    <m/>
    <m/>
    <s v="Greg Chapman "/>
    <s v="01233 619290"/>
    <s v="greg.chapman@listerwilder.co.uk"/>
    <s v="Limited Company"/>
    <m/>
    <s v="SME"/>
    <n v="1966449"/>
    <n v="47985"/>
    <m/>
    <m/>
    <n v="50000"/>
    <m/>
    <x v="41"/>
    <m/>
    <d v="2015-10-01T00:00:00"/>
    <d v="2020-02-29T00:00:00"/>
    <x v="18"/>
    <s v="Expired"/>
    <m/>
    <m/>
    <m/>
    <m/>
    <s v="Terminated"/>
    <n v="4"/>
    <s v="No"/>
    <m/>
    <m/>
    <m/>
    <m/>
    <m/>
    <s v="James Laidlaw"/>
    <n v="38"/>
    <s v="End Date was Ongoing"/>
    <s v=""/>
    <m/>
    <n v="3"/>
    <m/>
    <m/>
    <m/>
    <m/>
    <m/>
    <m/>
    <m/>
    <m/>
    <m/>
  </r>
  <r>
    <m/>
    <m/>
    <m/>
    <x v="267"/>
    <m/>
    <m/>
    <s v="Expert Witness at Appeal"/>
    <s v="Project"/>
    <s v="Single Source Supplier"/>
    <m/>
    <s v="Single Source Process"/>
    <m/>
    <m/>
    <s v="PO (Purchase Order)"/>
    <m/>
    <s v="PO (Purchase Order)"/>
    <m/>
    <s v="No"/>
    <s v="Joanne Alexander"/>
    <m/>
    <s v="Place and Space"/>
    <s v="Place, Space and Leisure"/>
    <s v="Planning"/>
    <s v="Planning and Development"/>
    <s v="Services"/>
    <s v="To act as expert Planning Witness at appeal."/>
    <s v="Evan Jones Surveyors and Planning Consultants"/>
    <s v="Royal Mews "/>
    <s v="St Georges Place "/>
    <s v="Cheltenham"/>
    <s v="Gloucs"/>
    <s v="GL50 3PQ"/>
    <s v="Mark Campbell "/>
    <s v="07763 558 856"/>
    <s v="mark.campbell@evansjones.co.uk"/>
    <m/>
    <m/>
    <m/>
    <m/>
    <m/>
    <m/>
    <m/>
    <m/>
    <m/>
    <s v="Limited Company"/>
    <m/>
    <s v="No"/>
    <n v="5901609"/>
    <n v="47775"/>
    <m/>
    <n v="2"/>
    <n v="24275"/>
    <m/>
    <x v="148"/>
    <m/>
    <d v="2019-06-18T00:00:00"/>
    <m/>
    <x v="48"/>
    <s v="Expired"/>
    <m/>
    <m/>
    <m/>
    <m/>
    <m/>
    <m/>
    <s v="No"/>
    <m/>
    <m/>
    <m/>
    <m/>
    <m/>
    <s v="Philippa Stylianides"/>
    <m/>
    <m/>
    <m/>
    <m/>
    <n v="3"/>
    <m/>
    <m/>
    <m/>
    <m/>
    <m/>
    <m/>
    <m/>
    <m/>
    <m/>
  </r>
  <r>
    <n v="207801167"/>
    <d v="2019-08-14T11:46:10"/>
    <d v="2019-08-14T11:51:08"/>
    <x v="268"/>
    <m/>
    <m/>
    <s v="Acquisition of Matalan site, Brookfield Road, Ashford, Kent"/>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provide marketing agent and valuation services for the acquisition of Matalan site."/>
    <s v="Knight Frank LLP"/>
    <s v="55 Baker Street"/>
    <m/>
    <m/>
    <s v="London"/>
    <s v="W1U 8AN"/>
    <m/>
    <m/>
    <m/>
    <m/>
    <m/>
    <m/>
    <m/>
    <m/>
    <m/>
    <m/>
    <m/>
    <m/>
    <s v="Partnership"/>
    <m/>
    <s v="SME"/>
    <s v="OC305934"/>
    <n v="47500"/>
    <m/>
    <m/>
    <n v="47500"/>
    <m/>
    <x v="5"/>
    <m/>
    <d v="2018-04-01T00:00:00"/>
    <d v="2019-04-30T00:00:00"/>
    <x v="43"/>
    <s v="Expired"/>
    <m/>
    <m/>
    <m/>
    <m/>
    <m/>
    <m/>
    <s v="N/A"/>
    <m/>
    <m/>
    <m/>
    <m/>
    <m/>
    <s v="Aymi Laws"/>
    <m/>
    <m/>
    <s v=""/>
    <m/>
    <n v="3"/>
    <m/>
    <m/>
    <m/>
    <m/>
    <m/>
    <m/>
    <m/>
    <m/>
    <m/>
  </r>
  <r>
    <m/>
    <m/>
    <m/>
    <x v="269"/>
    <m/>
    <m/>
    <s v="Chilmington Green Community Management Organisation Project"/>
    <m/>
    <s v="Single Source Supplier"/>
    <m/>
    <s v="Single Source Process"/>
    <m/>
    <m/>
    <m/>
    <m/>
    <m/>
    <m/>
    <m/>
    <s v="Sally Anne Logan"/>
    <m/>
    <s v="Finance and Economy"/>
    <s v="Customer, Technology and Finance"/>
    <s v="Finance and IT  "/>
    <s v="Finance and IT"/>
    <s v="Services"/>
    <s v="Assist and lead on negotiations between ABC and the developer’s team on securing the council’s approved principles for the formation of a Chilmington Green Community Management Organisation, including providing specialist advice on estate rent charge’s and the leasehold reform. Extension to previous."/>
    <s v="David Alcock"/>
    <s v="Anthony Collins Solicitors LLP"/>
    <s v="134 Edmund Street"/>
    <m/>
    <s v="Birmingham"/>
    <s v="B3 2ES"/>
    <m/>
    <m/>
    <m/>
    <m/>
    <m/>
    <m/>
    <m/>
    <m/>
    <m/>
    <m/>
    <m/>
    <m/>
    <m/>
    <m/>
    <m/>
    <m/>
    <n v="47000"/>
    <m/>
    <m/>
    <n v="47000"/>
    <m/>
    <x v="16"/>
    <m/>
    <d v="2017-04-01T00:00:00"/>
    <d v="2019-10-01T00:00:00"/>
    <x v="152"/>
    <s v="Expired"/>
    <m/>
    <m/>
    <m/>
    <m/>
    <m/>
    <m/>
    <m/>
    <m/>
    <m/>
    <m/>
    <m/>
    <m/>
    <s v="Sally Anne Logan"/>
    <m/>
    <m/>
    <m/>
    <m/>
    <n v="3"/>
    <m/>
    <m/>
    <m/>
    <m/>
    <m/>
    <m/>
    <m/>
    <m/>
    <m/>
  </r>
  <r>
    <m/>
    <m/>
    <m/>
    <x v="270"/>
    <m/>
    <m/>
    <s v="Strategic development/planning legal work/advice, as originally agreed in May 2018.   Continuation of Locum Senior Solicitor (Strategic Development)’s appointment."/>
    <m/>
    <s v="Single Source Supplier"/>
    <m/>
    <s v="Single Source Process"/>
    <m/>
    <m/>
    <m/>
    <m/>
    <m/>
    <m/>
    <m/>
    <m/>
    <m/>
    <s v="Law and Governance"/>
    <s v="Legal and Democracy"/>
    <s v="Legal &amp; Democratic Services (Legal Services)"/>
    <s v="Legal and Democracy"/>
    <s v="Services"/>
    <s v="Two Senior Solicitors (Strategic Development), carrying out a wide range of strategic development/planning legal work in the Strategic Sites Legal Group, left the Council’s service in 2017.  These officers were in particular supporting the implementation of:-the Chilmington development and CMO, the Conningbrook development and Country Park, the 5-year housing supply."/>
    <s v="Venn Group Ltd"/>
    <s v="Norman House"/>
    <s v="105-109 Strand"/>
    <m/>
    <s v="London"/>
    <s v="WC2R 0AA"/>
    <m/>
    <m/>
    <m/>
    <m/>
    <m/>
    <m/>
    <m/>
    <m/>
    <m/>
    <m/>
    <m/>
    <m/>
    <s v="Limited Company"/>
    <m/>
    <s v="SME"/>
    <n v="4015584"/>
    <n v="47000"/>
    <m/>
    <m/>
    <n v="47000"/>
    <m/>
    <x v="26"/>
    <m/>
    <d v="2017-05-01T00:00:00"/>
    <m/>
    <x v="18"/>
    <s v="Expired"/>
    <m/>
    <m/>
    <m/>
    <m/>
    <m/>
    <m/>
    <m/>
    <m/>
    <m/>
    <m/>
    <m/>
    <m/>
    <m/>
    <m/>
    <m/>
    <m/>
    <m/>
    <n v="3"/>
    <m/>
    <m/>
    <m/>
    <m/>
    <m/>
    <m/>
    <m/>
    <m/>
    <m/>
  </r>
  <r>
    <n v="2141023546"/>
    <d v="2019-07-22T12:50:49"/>
    <d v="2019-07-22T12:57:20"/>
    <x v="271"/>
    <m/>
    <m/>
    <s v="Specialist advice on formation of Chilmington Green CMO"/>
    <s v="Project"/>
    <s v="Single Source Supplier"/>
    <m/>
    <s v="Single Source Process"/>
    <m/>
    <m/>
    <s v="PO (Purchase Order)"/>
    <m/>
    <s v="PO (Purchase Order)"/>
    <m/>
    <s v="N/A"/>
    <s v="Sally Anne Logan"/>
    <m/>
    <s v="Finance and Economy"/>
    <s v="Place, Space and Leisure"/>
    <s v="Chilmington Management Organisation"/>
    <s v="Planning and Development"/>
    <s v="Services"/>
    <s v="Assist and lead on negotiations between ABC and the developer's team on securing the council's approved principles for the formation of the Chilmington Green CMO"/>
    <s v="Anthony Collins Solicitors LLP"/>
    <s v="134 Edmund Street"/>
    <m/>
    <m/>
    <s v="Birmingham"/>
    <s v="B3 2ES  "/>
    <s v="David Alcock"/>
    <m/>
    <m/>
    <m/>
    <m/>
    <m/>
    <m/>
    <m/>
    <m/>
    <m/>
    <m/>
    <m/>
    <s v="Partnership"/>
    <m/>
    <s v="No"/>
    <s v="OC313432"/>
    <n v="47000"/>
    <m/>
    <m/>
    <n v="47000"/>
    <m/>
    <x v="77"/>
    <m/>
    <d v="2018-05-01T00:00:00"/>
    <d v="2019-10-31T00:00:00"/>
    <x v="153"/>
    <s v="Expired"/>
    <m/>
    <m/>
    <m/>
    <m/>
    <m/>
    <m/>
    <s v="N/A"/>
    <m/>
    <m/>
    <m/>
    <m/>
    <m/>
    <s v="Linda Paredes"/>
    <m/>
    <m/>
    <s v=""/>
    <m/>
    <n v="3"/>
    <m/>
    <m/>
    <m/>
    <m/>
    <m/>
    <m/>
    <m/>
    <m/>
    <m/>
  </r>
  <r>
    <m/>
    <m/>
    <m/>
    <x v="272"/>
    <m/>
    <m/>
    <s v="Off-site Revenue/Benefit Processing"/>
    <m/>
    <m/>
    <m/>
    <s v="Quotation"/>
    <m/>
    <m/>
    <m/>
    <m/>
    <m/>
    <m/>
    <m/>
    <s v="Peter Budden"/>
    <m/>
    <s v="Finance and Economy"/>
    <s v="Customer, Technology and Finance"/>
    <s v="Finance and IT (Revenues and Benefits)"/>
    <s v="Finance and IT"/>
    <s v="Services"/>
    <m/>
    <s v="Civica on Demand"/>
    <s v="2 Burston Road"/>
    <s v="Putney"/>
    <m/>
    <s v="London"/>
    <s v="SW15 6AR"/>
    <m/>
    <m/>
    <m/>
    <m/>
    <m/>
    <m/>
    <m/>
    <m/>
    <m/>
    <m/>
    <m/>
    <m/>
    <m/>
    <m/>
    <m/>
    <m/>
    <n v="45000"/>
    <m/>
    <n v="5"/>
    <n v="9000"/>
    <m/>
    <x v="149"/>
    <m/>
    <d v="2013-06-01T00:00:00"/>
    <d v="2019-05-31T00:00:00"/>
    <x v="154"/>
    <s v="Expired"/>
    <m/>
    <m/>
    <m/>
    <m/>
    <m/>
    <m/>
    <m/>
    <m/>
    <m/>
    <m/>
    <m/>
    <m/>
    <s v="Peter Budden"/>
    <n v="126"/>
    <s v="End Date was Ongoing"/>
    <s v=""/>
    <m/>
    <n v="3"/>
    <m/>
    <m/>
    <m/>
    <m/>
    <m/>
    <m/>
    <m/>
    <m/>
    <m/>
  </r>
  <r>
    <m/>
    <m/>
    <m/>
    <x v="273"/>
    <m/>
    <m/>
    <s v="Lean Thinking Review of Repairs Processes"/>
    <m/>
    <s v="Single Source Supplier"/>
    <m/>
    <s v="Single Source Process"/>
    <m/>
    <m/>
    <m/>
    <m/>
    <m/>
    <m/>
    <m/>
    <m/>
    <m/>
    <s v="Finance and Economy"/>
    <s v="Place, Space and Leisure"/>
    <s v="Housing (Planned Maintenance)"/>
    <s v="Housing"/>
    <s v="Services"/>
    <s v="Work with the whole of the repairs function to introduce Lean Thinking principles across all the Repairs teams, conducting end-to-end reviews of the responsive repairs, and voids repairs processes. The work will cut across activities performed by Ashford BC staff and contractors’ staff."/>
    <s v="Ad Esse Consulting Ltd"/>
    <s v="76 Cavendish Street"/>
    <m/>
    <m/>
    <s v="London"/>
    <s v="W1G 9TB"/>
    <m/>
    <m/>
    <m/>
    <m/>
    <m/>
    <m/>
    <m/>
    <m/>
    <m/>
    <m/>
    <m/>
    <m/>
    <s v="Limited Company"/>
    <m/>
    <s v="SME"/>
    <n v="5245381"/>
    <n v="45000"/>
    <m/>
    <m/>
    <n v="45000"/>
    <m/>
    <x v="101"/>
    <m/>
    <d v="2017-01-01T00:00:00"/>
    <d v="2018-03-01T00:00:00"/>
    <x v="108"/>
    <s v="Expired"/>
    <m/>
    <m/>
    <m/>
    <m/>
    <m/>
    <m/>
    <m/>
    <m/>
    <m/>
    <m/>
    <m/>
    <m/>
    <m/>
    <n v="289"/>
    <m/>
    <m/>
    <m/>
    <m/>
    <m/>
    <m/>
    <m/>
    <m/>
    <m/>
    <m/>
    <m/>
    <m/>
    <m/>
  </r>
  <r>
    <n v="34612555"/>
    <d v="2019-05-29T15:35:27"/>
    <d v="2019-05-29T15:44:20"/>
    <x v="274"/>
    <m/>
    <m/>
    <s v="Mayoral Transportation Arrangements"/>
    <s v="Recurring"/>
    <s v="Single Source Supplier"/>
    <m/>
    <s v="Single Source Process"/>
    <m/>
    <m/>
    <s v="PO (Purchase Order)"/>
    <m/>
    <s v="PO (Purchase Order)"/>
    <m/>
    <s v="No"/>
    <s v="Danny Sheppard"/>
    <m/>
    <s v="Law and Governance"/>
    <s v="Chief Executive"/>
    <s v="Legal and Democracy (Democratic Services)"/>
    <s v="Policy"/>
    <s v="Services"/>
    <s v="Provision of a vehicle and driving service for the Mayor, looking after the Civic Regalia and accompanying the Mayor at events."/>
    <s v="St Michaels Private Hire"/>
    <s v="7 Sayers Lane"/>
    <m/>
    <m/>
    <s v="Tenterden"/>
    <s v="TN30 6BW"/>
    <s v="Sandra Sutters"/>
    <s v="01580 764777"/>
    <s v="info@stmichaelscarhire.co.uk"/>
    <m/>
    <m/>
    <m/>
    <m/>
    <m/>
    <m/>
    <m/>
    <m/>
    <m/>
    <s v="Limited Company"/>
    <m/>
    <s v="No"/>
    <m/>
    <n v="45000"/>
    <m/>
    <m/>
    <n v="15000"/>
    <m/>
    <x v="150"/>
    <d v="2022-03-01T00:00:00"/>
    <d v="2018-06-01T00:00:00"/>
    <n v="44713"/>
    <x v="155"/>
    <m/>
    <m/>
    <m/>
    <m/>
    <m/>
    <m/>
    <n v="1"/>
    <s v="Yes"/>
    <n v="3"/>
    <n v="36"/>
    <n v="36"/>
    <n v="36"/>
    <m/>
    <s v="Danny Sheppard"/>
    <m/>
    <m/>
    <n v="108"/>
    <m/>
    <n v="3"/>
    <m/>
    <m/>
    <m/>
    <m/>
    <m/>
    <m/>
    <m/>
    <m/>
    <m/>
  </r>
  <r>
    <m/>
    <m/>
    <m/>
    <x v="275"/>
    <m/>
    <m/>
    <s v="Interim support for the Plan Making and Infrastructure Team"/>
    <s v="No"/>
    <s v="Single Source Supplier"/>
    <m/>
    <s v="Restricted"/>
    <m/>
    <m/>
    <s v="PO (Purchase Order)"/>
    <m/>
    <s v="PO (Purchase Order)"/>
    <m/>
    <s v="No"/>
    <s v="Daniel Carter"/>
    <m/>
    <s v="Place and Space"/>
    <s v="Place, Space and Leisure"/>
    <s v="Planning"/>
    <s v="Planning and Development"/>
    <s v="Services"/>
    <s v="Catherine Hughes to be used on a 2 day a week basis for 50 weeks to provide ongoing planning policy support for the plan making and infrastructure team within the wider Spatial Planning team"/>
    <s v="Catherine Hughes Associates"/>
    <s v="Number 9"/>
    <s v="Church Street"/>
    <s v="Wye"/>
    <s v="Ashford"/>
    <s v="TN25 5BN"/>
    <s v="Catherine Hughes "/>
    <m/>
    <m/>
    <m/>
    <m/>
    <m/>
    <m/>
    <m/>
    <m/>
    <m/>
    <m/>
    <m/>
    <s v="Sole Trader"/>
    <m/>
    <s v="No"/>
    <m/>
    <n v="45000"/>
    <m/>
    <m/>
    <n v="45000"/>
    <m/>
    <x v="151"/>
    <m/>
    <d v="2020-04-11T00:00:00"/>
    <m/>
    <x v="156"/>
    <s v="Expired"/>
    <m/>
    <m/>
    <m/>
    <m/>
    <m/>
    <m/>
    <s v="No"/>
    <m/>
    <m/>
    <m/>
    <m/>
    <m/>
    <s v="Philippa Stylianides"/>
    <m/>
    <m/>
    <s v=""/>
    <m/>
    <n v="3"/>
    <m/>
    <m/>
    <m/>
    <m/>
    <m/>
    <m/>
    <m/>
    <m/>
    <m/>
  </r>
  <r>
    <m/>
    <m/>
    <m/>
    <x v="276"/>
    <m/>
    <m/>
    <s v="Interim Planning Enforcement Officer - Vacant Position"/>
    <s v="Project"/>
    <s v="Single Source Supplier"/>
    <m/>
    <s v="Single Source Process"/>
    <m/>
    <m/>
    <s v="Ashford general Terms and Conditions"/>
    <m/>
    <s v="Service Agreement"/>
    <m/>
    <s v="No"/>
    <s v="Joanne Alexander"/>
    <m/>
    <s v="Place, Space and Leisure"/>
    <s v="Place, Space and Leisure"/>
    <s v="Planning and Development"/>
    <s v="Planning and Development"/>
    <s v="Services"/>
    <s v="Interim Planning Enforcement Officer"/>
    <s v="Simon Taylor, SGST Planning Services Ltd"/>
    <s v="3rd Floor"/>
    <s v="Buckingham House"/>
    <s v="Aylesbury"/>
    <m/>
    <s v="HP20 2LA"/>
    <s v="Simon Taylor"/>
    <m/>
    <m/>
    <m/>
    <m/>
    <m/>
    <m/>
    <m/>
    <m/>
    <m/>
    <m/>
    <m/>
    <s v="Limited Company"/>
    <m/>
    <s v="No"/>
    <n v="14010676"/>
    <n v="63500"/>
    <m/>
    <m/>
    <n v="63500"/>
    <m/>
    <x v="152"/>
    <d v="2022-09-01T00:00:00"/>
    <d v="2021-06-01T00:00:00"/>
    <m/>
    <x v="16"/>
    <s v="Expired"/>
    <m/>
    <s v="N/A"/>
    <s v="N/A"/>
    <m/>
    <m/>
    <m/>
    <s v="Yes"/>
    <n v="1"/>
    <m/>
    <m/>
    <m/>
    <m/>
    <s v="Chloe Kelly"/>
    <m/>
    <m/>
    <s v=""/>
    <s v="Recruitment and Temps"/>
    <n v="3"/>
    <m/>
    <m/>
    <m/>
    <m/>
    <m/>
    <m/>
    <m/>
    <m/>
    <m/>
  </r>
  <r>
    <m/>
    <m/>
    <m/>
    <x v="277"/>
    <m/>
    <m/>
    <s v="Locum Principal Solicitor (Property and Projects)"/>
    <s v="Project"/>
    <m/>
    <m/>
    <s v="Single Source Process"/>
    <m/>
    <m/>
    <s v="PO (Purchase Order)"/>
    <m/>
    <s v="PO (Purchase Order)"/>
    <m/>
    <s v="No"/>
    <s v="Simon Talejancic"/>
    <m/>
    <s v="Law and Governance"/>
    <s v="Legal and Democracy"/>
    <s v="Legal and Democratic"/>
    <s v="Legal and Democracy"/>
    <s v="Services"/>
    <s v="The Principal Solicitor (Property and Projects) has responsibility for high profile property project work and this post is currently being advertised in the trade journals"/>
    <s v="Executive Network Legal Ltd"/>
    <s v="7 George Road"/>
    <s v="Egbaston"/>
    <m/>
    <s v="Birmingham"/>
    <s v="B15 1NP"/>
    <s v="Felicity Simpson"/>
    <s v="0203 0110 190 "/>
    <s v="felicity.simpson@enllegal.co.uk  "/>
    <m/>
    <m/>
    <m/>
    <m/>
    <m/>
    <m/>
    <m/>
    <m/>
    <m/>
    <s v="Limited Company"/>
    <m/>
    <s v="SME"/>
    <n v="3880111"/>
    <n v="44540"/>
    <m/>
    <m/>
    <n v="44540"/>
    <m/>
    <x v="62"/>
    <m/>
    <d v="2020-07-01T00:00:00"/>
    <m/>
    <x v="133"/>
    <s v="Expired"/>
    <m/>
    <m/>
    <m/>
    <m/>
    <m/>
    <m/>
    <s v="No"/>
    <m/>
    <m/>
    <m/>
    <m/>
    <m/>
    <s v="Philippa Stylianides"/>
    <m/>
    <m/>
    <s v=""/>
    <m/>
    <n v="3"/>
    <m/>
    <m/>
    <m/>
    <m/>
    <m/>
    <m/>
    <m/>
    <m/>
    <m/>
  </r>
  <r>
    <m/>
    <m/>
    <m/>
    <x v="278"/>
    <m/>
    <m/>
    <s v="Electoral Administration Software"/>
    <m/>
    <m/>
    <m/>
    <s v="Quotation"/>
    <m/>
    <m/>
    <m/>
    <m/>
    <m/>
    <m/>
    <m/>
    <s v="Paul Libreri"/>
    <m/>
    <s v="Law and Governance"/>
    <s v="Legal and Democracy"/>
    <s v="Legal &amp; Democratic Services "/>
    <s v="Elections"/>
    <s v="Services"/>
    <m/>
    <s v="Xpress Software Solutions"/>
    <s v="Unit 303"/>
    <s v="Stonehouse Park"/>
    <s v="303 Sperry Way"/>
    <s v="Stonehouse"/>
    <s v="GL10 3UT"/>
    <m/>
    <m/>
    <m/>
    <m/>
    <m/>
    <m/>
    <m/>
    <m/>
    <m/>
    <m/>
    <m/>
    <m/>
    <m/>
    <m/>
    <m/>
    <n v="4152280"/>
    <n v="44445.58"/>
    <m/>
    <n v="6"/>
    <n v="5342"/>
    <m/>
    <x v="55"/>
    <m/>
    <d v="2015-04-01T00:00:00"/>
    <d v="2020-02-29T00:00:00"/>
    <x v="11"/>
    <s v=""/>
    <m/>
    <s v="N/A"/>
    <s v="N/A"/>
    <s v="No contact made this is specialist software. End date is not correct. PS"/>
    <s v="Rolling contract £11,000 or £7,735.58 per year"/>
    <m/>
    <m/>
    <m/>
    <m/>
    <m/>
    <m/>
    <m/>
    <s v="Robin Jones"/>
    <n v="152"/>
    <m/>
    <s v=""/>
    <s v="Fees"/>
    <n v="3"/>
    <m/>
    <m/>
    <m/>
    <m/>
    <m/>
    <m/>
    <m/>
    <m/>
    <m/>
  </r>
  <r>
    <n v="712671802"/>
    <d v="2019-09-18T14:38:33"/>
    <d v="2019-09-18T14:41:52"/>
    <x v="279"/>
    <m/>
    <m/>
    <s v="Litigation and Licensing"/>
    <s v="Recurring"/>
    <s v="Single Source Supplier"/>
    <m/>
    <s v="Single Source Process"/>
    <m/>
    <m/>
    <s v="PO (Purchase Order)"/>
    <m/>
    <s v="PO (Purchase Order)"/>
    <m/>
    <s v="N/A"/>
    <s v="Vivien Williams"/>
    <m/>
    <s v="Law and Governance"/>
    <s v="Legal and Democracy"/>
    <s v="Legal &amp; Democratic Services (Legal Services)"/>
    <s v="Legal and Democracy"/>
    <s v="Services"/>
    <s v="Legal work in areas that the existing staff members of Legal Services do not have capacity/expertise in particularly litigation work and Licensing_x000a__x000a_Legal work in areas that the existing staff members of Legal Services do not have capacity/expertise in particularly litigation work and Licensing"/>
    <s v="Clarke Cardew &amp; Co"/>
    <s v="51 Coast Drive"/>
    <s v="Lydd on Sea"/>
    <m/>
    <s v="Kent"/>
    <s v="TN29 9NN"/>
    <s v="Samantha Clarke"/>
    <m/>
    <m/>
    <m/>
    <m/>
    <m/>
    <m/>
    <m/>
    <m/>
    <m/>
    <m/>
    <m/>
    <s v="Limited Company"/>
    <m/>
    <s v="SME"/>
    <n v="7964562"/>
    <n v="44080"/>
    <m/>
    <m/>
    <n v="44080"/>
    <m/>
    <x v="153"/>
    <d v="2019-10-01T00:00:00"/>
    <d v="2018-02-01T00:00:00"/>
    <d v="2019-12-31T00:00:00"/>
    <x v="157"/>
    <s v="Expired"/>
    <m/>
    <m/>
    <m/>
    <m/>
    <m/>
    <m/>
    <s v="N/A"/>
    <m/>
    <m/>
    <m/>
    <m/>
    <m/>
    <s v="Linda Paredes"/>
    <m/>
    <m/>
    <s v=""/>
    <m/>
    <n v="3"/>
    <m/>
    <m/>
    <m/>
    <m/>
    <m/>
    <m/>
    <m/>
    <m/>
    <m/>
  </r>
  <r>
    <m/>
    <m/>
    <m/>
    <x v="280"/>
    <m/>
    <m/>
    <s v="Interim Senior Planning Officer Support"/>
    <m/>
    <s v="Select List"/>
    <m/>
    <s v="Tender"/>
    <m/>
    <m/>
    <s v="PO (Purchase Order)"/>
    <m/>
    <m/>
    <m/>
    <m/>
    <s v="Lois Jarrett"/>
    <m/>
    <s v="Place and Space"/>
    <s v="Place, Space and Leisure"/>
    <s v="Planning &amp; Development (Development Management)"/>
    <s v="Planning and Development"/>
    <s v="Services"/>
    <m/>
    <s v="Matchtech Group (UK) Ltd"/>
    <s v="1450 Parkway"/>
    <s v="Solent Business Park"/>
    <m/>
    <s v="Hampshire"/>
    <s v="PO15 7AF"/>
    <m/>
    <m/>
    <m/>
    <m/>
    <m/>
    <m/>
    <m/>
    <m/>
    <m/>
    <m/>
    <m/>
    <m/>
    <s v="Limited Company"/>
    <m/>
    <s v="SME"/>
    <n v="4426336"/>
    <n v="44000"/>
    <m/>
    <n v="1"/>
    <n v="44000"/>
    <m/>
    <x v="154"/>
    <m/>
    <d v="2017-04-25T00:00:00"/>
    <d v="2018-10-31T00:00:00"/>
    <x v="92"/>
    <s v="Expired"/>
    <m/>
    <m/>
    <m/>
    <m/>
    <m/>
    <m/>
    <m/>
    <m/>
    <m/>
    <m/>
    <m/>
    <m/>
    <s v="Lois Jarrett"/>
    <n v="244"/>
    <m/>
    <s v=""/>
    <m/>
    <m/>
    <m/>
    <m/>
    <m/>
    <m/>
    <m/>
    <m/>
    <m/>
    <m/>
    <m/>
  </r>
  <r>
    <m/>
    <m/>
    <m/>
    <x v="281"/>
    <m/>
    <m/>
    <s v="Hoarding and demolition of Orchard Cottage (and associated outbuildings) at Tile Kiln Road, Kennington"/>
    <s v="No"/>
    <s v="Single Source Supplier"/>
    <m/>
    <s v="Single Source Process"/>
    <m/>
    <m/>
    <s v="PO (Purchase Order)"/>
    <m/>
    <s v="PO (Purchase Order)"/>
    <m/>
    <s v="No"/>
    <s v="Darren Parrett"/>
    <m/>
    <s v="Finance and Economy"/>
    <s v="Place, Space and Leisure"/>
    <s v="Corporate Property and Projects"/>
    <s v="Environment and Land Management with Sports and Leisure Services"/>
    <s v="Works"/>
    <s v="Provide hoarding to site and demolish derelict cottage, associated outbuilding and Atcost Barn."/>
    <s v="DDS Demolition"/>
    <s v="Charles Anthony House"/>
    <s v="Manston Road"/>
    <s v="Margate"/>
    <s v="Kent"/>
    <s v="CT9 4JW"/>
    <s v="Paul Downer"/>
    <s v="01843 821 555"/>
    <s v="PaulD@dds-demolition.co.uk"/>
    <m/>
    <m/>
    <m/>
    <m/>
    <m/>
    <m/>
    <m/>
    <m/>
    <m/>
    <s v="Limited Company"/>
    <m/>
    <s v="SME"/>
    <n v="5807844"/>
    <n v="43770.47"/>
    <m/>
    <m/>
    <n v="43770.47"/>
    <m/>
    <x v="155"/>
    <d v="2021-01-11T00:00:00"/>
    <d v="2019-03-02T00:00:00"/>
    <d v="2021-02-15T00:00:00"/>
    <x v="28"/>
    <s v="Expired"/>
    <d v="2021-05-01T00:00:00"/>
    <m/>
    <m/>
    <m/>
    <s v="Extension - See Darren Parret"/>
    <m/>
    <s v="No"/>
    <m/>
    <s v="On hold due to COVID-19"/>
    <m/>
    <m/>
    <m/>
    <s v="Philippa Stylianides"/>
    <m/>
    <m/>
    <s v=""/>
    <m/>
    <n v="3"/>
    <m/>
    <m/>
    <m/>
    <m/>
    <m/>
    <m/>
    <m/>
    <m/>
    <m/>
  </r>
  <r>
    <m/>
    <m/>
    <m/>
    <x v="282"/>
    <m/>
    <m/>
    <s v="Kent Resilience Team Agreement "/>
    <m/>
    <m/>
    <m/>
    <s v="Quotation"/>
    <m/>
    <m/>
    <s v="Agreement "/>
    <m/>
    <m/>
    <m/>
    <m/>
    <s v="Laurel Niven"/>
    <m/>
    <s v="Law and Governance"/>
    <s v="Health and Wellbeing"/>
    <s v="Community Safety &amp; Wellbeing"/>
    <s v="Safety and Wellbeing"/>
    <s v="Services"/>
    <m/>
    <s v="Kent Resilience Team"/>
    <s v="The Godlands"/>
    <s v="Straw Mill Hill"/>
    <s v="Tovil"/>
    <s v="Maidstone"/>
    <s v="ME15 6XB"/>
    <m/>
    <m/>
    <m/>
    <m/>
    <m/>
    <m/>
    <m/>
    <m/>
    <m/>
    <m/>
    <m/>
    <m/>
    <m/>
    <m/>
    <m/>
    <m/>
    <n v="43463.88"/>
    <m/>
    <n v="3"/>
    <n v="14487.96"/>
    <m/>
    <x v="156"/>
    <m/>
    <d v="2015-06-30T00:00:00"/>
    <d v="2019-06-30T00:00:00"/>
    <x v="151"/>
    <s v="Expired"/>
    <m/>
    <m/>
    <m/>
    <m/>
    <m/>
    <m/>
    <m/>
    <m/>
    <m/>
    <m/>
    <m/>
    <m/>
    <s v="Laurel Niven"/>
    <n v="186"/>
    <m/>
    <s v=""/>
    <m/>
    <n v="3"/>
    <m/>
    <m/>
    <m/>
    <m/>
    <m/>
    <m/>
    <m/>
    <m/>
    <m/>
  </r>
  <r>
    <n v="896010187"/>
    <d v="2019-09-03T08:44:56"/>
    <d v="2019-09-03T08:52:29"/>
    <x v="283"/>
    <m/>
    <m/>
    <s v="Senior Planning Officer"/>
    <s v="Recurring"/>
    <s v="Single Source Supplier"/>
    <m/>
    <s v="Single Source Process"/>
    <m/>
    <m/>
    <s v="PO (Purchase Order)"/>
    <m/>
    <s v="PO (Purchase Order)"/>
    <m/>
    <s v="N/A"/>
    <s v="Lois Jarrett"/>
    <m/>
    <s v="Place and Space"/>
    <s v="Place, Space and Leisure"/>
    <s v="Planning &amp; Development "/>
    <s v="Planning and Development"/>
    <s v="Services"/>
    <s v="Appointment of Thandi Zulu as interim support in order to cover senior/householder level work required as a result of 4 vacant posts at both levels."/>
    <s v="Marchtech Group (UK) Ltd"/>
    <s v="1450 Parkway"/>
    <s v="Solent Business Park"/>
    <m/>
    <s v="Hampshire"/>
    <s v="PO15 7AF"/>
    <m/>
    <m/>
    <m/>
    <m/>
    <m/>
    <m/>
    <m/>
    <m/>
    <m/>
    <m/>
    <m/>
    <m/>
    <s v="Limited Company"/>
    <m/>
    <s v="SME"/>
    <n v="4426336"/>
    <n v="42624"/>
    <m/>
    <m/>
    <n v="42624"/>
    <m/>
    <x v="153"/>
    <m/>
    <d v="2018-02-01T00:00:00"/>
    <d v="2019-07-31T00:00:00"/>
    <x v="158"/>
    <s v="Expired"/>
    <m/>
    <m/>
    <m/>
    <m/>
    <m/>
    <m/>
    <s v="N/A"/>
    <m/>
    <m/>
    <m/>
    <m/>
    <m/>
    <s v="Linda Paredes"/>
    <m/>
    <m/>
    <s v=""/>
    <m/>
    <n v="3"/>
    <m/>
    <m/>
    <m/>
    <m/>
    <m/>
    <m/>
    <m/>
    <m/>
    <m/>
  </r>
  <r>
    <m/>
    <m/>
    <m/>
    <x v="284"/>
    <m/>
    <m/>
    <s v="Expert Witness - Public Enquiry 21/00709/AS"/>
    <s v="Project"/>
    <s v="Single Source Supplier"/>
    <m/>
    <s v="Single Source Process"/>
    <m/>
    <m/>
    <s v="PO (Purchase Order)"/>
    <m/>
    <s v="PO (Purchase Order)"/>
    <m/>
    <s v="No"/>
    <s v="Roland Mills"/>
    <m/>
    <s v="Place, Space and Leisure"/>
    <s v="Place, Space and Leisure"/>
    <s v="Planning and Development"/>
    <s v="Planning and Development"/>
    <s v="Services"/>
    <s v="To act as one of the council witnessesfollowing recommendation from ABC's Counsel _x000a_Team for inquiry on application no. 21/00709/AS"/>
    <s v="Bell Cornwell LLP "/>
    <s v="Unit 2 Meridian Office Park "/>
    <s v="Osborn Way"/>
    <s v="Hook"/>
    <s v="Hampshire"/>
    <s v="RG27 9HY"/>
    <s v="Lindsay Goodyear"/>
    <s v="01256 766673"/>
    <m/>
    <m/>
    <m/>
    <m/>
    <m/>
    <m/>
    <m/>
    <m/>
    <m/>
    <m/>
    <s v="Partnership LLP"/>
    <m/>
    <s v="SME"/>
    <m/>
    <n v="42000"/>
    <m/>
    <m/>
    <n v="42000"/>
    <m/>
    <x v="157"/>
    <d v="2022-03-07T00:00:00"/>
    <d v="2020-01-07T00:00:00"/>
    <m/>
    <x v="159"/>
    <s v="Expired"/>
    <m/>
    <m/>
    <m/>
    <m/>
    <m/>
    <s v="30 days"/>
    <s v="Yes"/>
    <n v="1"/>
    <s v="12 months"/>
    <m/>
    <m/>
    <m/>
    <s v="Chloe Kelly"/>
    <m/>
    <m/>
    <s v=""/>
    <m/>
    <n v="3"/>
    <m/>
    <m/>
    <m/>
    <m/>
    <m/>
    <m/>
    <m/>
    <m/>
    <m/>
  </r>
  <r>
    <m/>
    <d v="2018-08-21T16:26:44"/>
    <d v="2018-08-21T16:24:58"/>
    <x v="285"/>
    <m/>
    <m/>
    <s v="Revenues Resilience Processing - Specialist Staff"/>
    <m/>
    <m/>
    <m/>
    <s v="Tender"/>
    <m/>
    <m/>
    <m/>
    <m/>
    <s v="Contract"/>
    <m/>
    <m/>
    <s v="Peter Budden"/>
    <m/>
    <s v="Finance and Economy"/>
    <s v="Customer, Technology and Finance"/>
    <s v="Finance and IT (Revenues and Benefits)"/>
    <s v="Finance and IT"/>
    <s v="Services"/>
    <s v="Revenues Resiliance Processing - Specialist Staff"/>
    <s v="Badenoch and Clark Limited"/>
    <s v="Millenium Bridge House"/>
    <s v="2 Lambeth Hill"/>
    <m/>
    <s v="London"/>
    <s v="EC4V 4BG"/>
    <m/>
    <s v="0207 634 0464"/>
    <s v="remittances@adecco.co.uk"/>
    <m/>
    <m/>
    <m/>
    <m/>
    <m/>
    <m/>
    <m/>
    <m/>
    <m/>
    <s v="Limited Company"/>
    <m/>
    <s v="SME"/>
    <n v="1356186"/>
    <n v="40800"/>
    <s v="Tot value copied from annual"/>
    <n v="2"/>
    <n v="20400"/>
    <m/>
    <x v="16"/>
    <m/>
    <d v="2017-04-01T00:00:00"/>
    <d v="2020-02-29T00:00:00"/>
    <x v="14"/>
    <s v="Expired"/>
    <m/>
    <m/>
    <m/>
    <m/>
    <m/>
    <m/>
    <s v="No"/>
    <m/>
    <m/>
    <m/>
    <m/>
    <m/>
    <s v="Peter Budden"/>
    <n v="353"/>
    <m/>
    <m/>
    <m/>
    <n v="3"/>
    <s v="As per Andrew Carney"/>
    <m/>
    <m/>
    <m/>
    <m/>
    <m/>
    <m/>
    <m/>
    <m/>
  </r>
  <r>
    <m/>
    <d v="2018-08-22T12:59:26"/>
    <d v="2018-08-22T12:58:11"/>
    <x v="286"/>
    <m/>
    <m/>
    <s v="Specialist Legal Services - Council Tax / NNDR"/>
    <m/>
    <m/>
    <m/>
    <s v="Quotation"/>
    <m/>
    <m/>
    <m/>
    <m/>
    <m/>
    <m/>
    <m/>
    <s v="Peter Budden"/>
    <m/>
    <s v="Finance and Economy"/>
    <s v="Customer, Technology and Finance"/>
    <s v="Finance and IT (Revenues and Benefits)"/>
    <s v="Finance and IT"/>
    <s v="Services"/>
    <s v="CTax/NNDR - Specialist Legal Work"/>
    <s v="Wilken Chapman LLP"/>
    <s v="Catergate House"/>
    <s v="26 Chantry Lane"/>
    <m/>
    <s v="Grimsby"/>
    <s v="DN31 2LJ"/>
    <m/>
    <s v="01472 262773"/>
    <s v="phillippa.walker@wilkinchapman.co.uk"/>
    <m/>
    <m/>
    <m/>
    <m/>
    <m/>
    <m/>
    <m/>
    <m/>
    <m/>
    <s v="LLP"/>
    <m/>
    <m/>
    <m/>
    <n v="40719"/>
    <m/>
    <n v="3"/>
    <n v="13573"/>
    <m/>
    <x v="16"/>
    <m/>
    <d v="2017-04-01T00:00:00"/>
    <d v="2020-02-29T00:00:00"/>
    <x v="38"/>
    <s v="Expired"/>
    <m/>
    <m/>
    <m/>
    <m/>
    <m/>
    <m/>
    <s v="No"/>
    <m/>
    <m/>
    <m/>
    <m/>
    <m/>
    <s v="Peter Budden"/>
    <n v="372"/>
    <m/>
    <m/>
    <m/>
    <n v="3"/>
    <m/>
    <m/>
    <m/>
    <m/>
    <m/>
    <m/>
    <m/>
    <m/>
    <m/>
  </r>
  <r>
    <m/>
    <m/>
    <m/>
    <x v="287"/>
    <m/>
    <m/>
    <s v="Planning Consultancy assistance"/>
    <s v="No"/>
    <s v="Single Source Supplier"/>
    <m/>
    <s v="Single Source Process"/>
    <m/>
    <m/>
    <s v="PO (Purchase Order)"/>
    <m/>
    <s v="PO (Purchase Order)"/>
    <m/>
    <s v="No"/>
    <s v="Lucy Holloway"/>
    <m/>
    <s v="Place and Space"/>
    <s v="Place, Space and Leisure"/>
    <s v="Planning"/>
    <s v="Planning and Development"/>
    <s v="Services"/>
    <s v="Determing a mix of householder planning applications."/>
    <s v="Whaleback Planning &amp; Design"/>
    <s v="The old bank"/>
    <s v="257 New Church Road"/>
    <m/>
    <s v="Haven"/>
    <s v="BN3 4EE"/>
    <s v="Gareth Giles"/>
    <s v="01273 234354"/>
    <s v="gareth@whaleback.co.uk"/>
    <m/>
    <m/>
    <m/>
    <m/>
    <m/>
    <m/>
    <m/>
    <m/>
    <m/>
    <s v="Limited Company"/>
    <m/>
    <s v="SME"/>
    <n v="11328132"/>
    <n v="40560"/>
    <m/>
    <m/>
    <n v="40560"/>
    <m/>
    <x v="158"/>
    <m/>
    <d v="2020-06-04T00:00:00"/>
    <m/>
    <x v="133"/>
    <s v="Expired"/>
    <m/>
    <m/>
    <m/>
    <m/>
    <m/>
    <m/>
    <s v="No"/>
    <m/>
    <m/>
    <m/>
    <m/>
    <m/>
    <s v="Philippa Stylianides"/>
    <m/>
    <m/>
    <s v=""/>
    <m/>
    <n v="3"/>
    <m/>
    <m/>
    <m/>
    <m/>
    <m/>
    <m/>
    <m/>
    <m/>
    <m/>
  </r>
  <r>
    <m/>
    <m/>
    <m/>
    <x v="288"/>
    <s v="VA/17/1"/>
    <m/>
    <s v="Viability advice on planning issues"/>
    <m/>
    <s v="Public Advert - South East Business Portal/Contracts Finder"/>
    <m/>
    <s v="Proposals"/>
    <m/>
    <m/>
    <s v="Order"/>
    <m/>
    <m/>
    <m/>
    <m/>
    <s v="Ian Bailey"/>
    <m/>
    <s v="Place and Space"/>
    <s v="Place, Space and Leisure"/>
    <s v="Planning &amp; Development (Planning Policy)"/>
    <s v="Planning and Development"/>
    <s v="Services"/>
    <s v="Services of a suitable consultant to advise on financial viability in the planning process. This includes site-specific financial viability assessments and planning policy and general advice"/>
    <s v="Bespoke Property Consultants"/>
    <s v="Battleot Court "/>
    <s v="Battleot Road"/>
    <s v="Horsham"/>
    <s v="West Sussex"/>
    <s v="RD12 1DQ"/>
    <s v="Mr A M Leahy "/>
    <n v="1403823425"/>
    <s v="andy.leahy@bpglimited.co.uk"/>
    <m/>
    <m/>
    <m/>
    <m/>
    <m/>
    <m/>
    <m/>
    <m/>
    <m/>
    <s v="Limited Company"/>
    <m/>
    <s v="SME"/>
    <s v="321 8755"/>
    <n v="111386"/>
    <m/>
    <s v="6 years"/>
    <n v="23000"/>
    <m/>
    <x v="159"/>
    <m/>
    <m/>
    <m/>
    <x v="34"/>
    <m/>
    <m/>
    <s v="procurement exercise underway"/>
    <m/>
    <s v="Contract to be extended until End October 23 to allow for formal procurement to take place."/>
    <m/>
    <m/>
    <m/>
    <m/>
    <m/>
    <m/>
    <m/>
    <m/>
    <s v="Philippa Stylianides"/>
    <n v="232"/>
    <m/>
    <s v=""/>
    <s v="Services"/>
    <n v="3"/>
    <s v="The project is providing financial advice to the Council. The only emissions will be associated with those related to professionals working in an office environment"/>
    <m/>
    <m/>
    <m/>
    <m/>
    <m/>
    <m/>
    <m/>
    <m/>
  </r>
  <r>
    <m/>
    <m/>
    <m/>
    <x v="289"/>
    <m/>
    <m/>
    <s v="Leisure Procurement Consultant"/>
    <m/>
    <s v="Public Advert - Kent Business Portal/Contracts Finder"/>
    <m/>
    <s v="Tender"/>
    <m/>
    <m/>
    <s v="Agreement"/>
    <m/>
    <m/>
    <m/>
    <m/>
    <s v="Christina Fuller"/>
    <m/>
    <s v="Place and Space"/>
    <s v="Chief Executive"/>
    <s v="Culture"/>
    <s v="Economic Development"/>
    <s v="Services"/>
    <m/>
    <s v="Max Associates"/>
    <s v="South Street House"/>
    <s v="51 South Street"/>
    <m/>
    <s v="Isleworth"/>
    <s v="TW7 7AA"/>
    <m/>
    <m/>
    <m/>
    <m/>
    <m/>
    <m/>
    <m/>
    <m/>
    <m/>
    <m/>
    <m/>
    <m/>
    <s v="Limited Company"/>
    <m/>
    <s v="SME"/>
    <n v="7809606"/>
    <n v="40000"/>
    <m/>
    <n v="1"/>
    <n v="40000"/>
    <m/>
    <x v="16"/>
    <m/>
    <d v="2017-04-01T00:00:00"/>
    <d v="2019-03-31T00:00:00"/>
    <x v="26"/>
    <s v="Expired"/>
    <m/>
    <m/>
    <m/>
    <m/>
    <m/>
    <m/>
    <m/>
    <m/>
    <m/>
    <m/>
    <m/>
    <m/>
    <s v="Christina Fuller"/>
    <n v="97"/>
    <m/>
    <s v=""/>
    <m/>
    <n v="3"/>
    <m/>
    <m/>
    <m/>
    <m/>
    <m/>
    <m/>
    <m/>
    <m/>
    <m/>
  </r>
  <r>
    <m/>
    <m/>
    <m/>
    <x v="290"/>
    <m/>
    <m/>
    <s v="Bank"/>
    <m/>
    <s v="Advert"/>
    <m/>
    <s v="Tender"/>
    <m/>
    <m/>
    <s v="Contract  "/>
    <m/>
    <m/>
    <m/>
    <m/>
    <s v="Lee Foreman / Kathy Mant"/>
    <m/>
    <s v="Finance and Economy"/>
    <s v="Customer, Technology and Finance"/>
    <s v="Finance and IT  (Accountancy)"/>
    <s v="Finance and IT"/>
    <s v="Services"/>
    <m/>
    <s v="National Westmisnter Bank plc"/>
    <s v="Commercial Banking"/>
    <s v="County Gate 2, 2nd Floor"/>
    <s v="Staceys Street"/>
    <s v="Maidstone"/>
    <s v="ME14 1ST"/>
    <m/>
    <m/>
    <m/>
    <m/>
    <m/>
    <m/>
    <m/>
    <m/>
    <m/>
    <m/>
    <m/>
    <m/>
    <m/>
    <m/>
    <s v="SME"/>
    <m/>
    <n v="40000"/>
    <m/>
    <n v="1"/>
    <n v="40000"/>
    <m/>
    <x v="16"/>
    <m/>
    <d v="2017-04-01T00:00:00"/>
    <d v="2020-02-29T00:00:00"/>
    <x v="18"/>
    <s v="Expired"/>
    <m/>
    <m/>
    <m/>
    <m/>
    <m/>
    <m/>
    <m/>
    <m/>
    <m/>
    <m/>
    <m/>
    <m/>
    <s v="Lee Foreman / Kathy Mant"/>
    <n v="115"/>
    <m/>
    <s v=""/>
    <m/>
    <n v="3"/>
    <m/>
    <m/>
    <m/>
    <m/>
    <m/>
    <m/>
    <m/>
    <m/>
    <m/>
  </r>
  <r>
    <m/>
    <m/>
    <m/>
    <x v="291"/>
    <m/>
    <m/>
    <s v="Senior Planning Officer"/>
    <m/>
    <s v="Single Source Supplier"/>
    <m/>
    <s v="Single Source Process"/>
    <m/>
    <m/>
    <m/>
    <m/>
    <m/>
    <m/>
    <m/>
    <m/>
    <m/>
    <s v="Place and Space"/>
    <s v="Place, Space and Leisure"/>
    <s v="Planning &amp; Development"/>
    <s v="Planning and Development"/>
    <s v="Services"/>
    <s v="Interim support in order to cover senior/householder level work required as a result of 4 vacant posts at both levels."/>
    <s v="Carrington West Ltd"/>
    <s v="Building 1000"/>
    <s v="Lakeside North Harbour"/>
    <s v="Western Road"/>
    <s v="Portsmouth "/>
    <s v="PO6 3EN"/>
    <m/>
    <m/>
    <m/>
    <m/>
    <m/>
    <m/>
    <m/>
    <m/>
    <m/>
    <m/>
    <m/>
    <m/>
    <s v="Limited Company"/>
    <m/>
    <s v="SME"/>
    <n v="7344853"/>
    <n v="40000"/>
    <m/>
    <m/>
    <n v="40000"/>
    <m/>
    <x v="16"/>
    <m/>
    <d v="2017-04-01T00:00:00"/>
    <d v="2018-07-01T00:00:00"/>
    <x v="75"/>
    <s v="Expired"/>
    <m/>
    <m/>
    <m/>
    <m/>
    <m/>
    <m/>
    <m/>
    <m/>
    <m/>
    <m/>
    <m/>
    <m/>
    <m/>
    <m/>
    <m/>
    <m/>
    <m/>
    <m/>
    <m/>
    <m/>
    <m/>
    <m/>
    <m/>
    <m/>
    <m/>
    <m/>
    <m/>
  </r>
  <r>
    <m/>
    <m/>
    <m/>
    <x v="292"/>
    <m/>
    <m/>
    <s v="Senior Planning Officer"/>
    <m/>
    <s v="Single Source Supplier"/>
    <m/>
    <s v="Single Source Process"/>
    <m/>
    <m/>
    <m/>
    <m/>
    <m/>
    <m/>
    <m/>
    <m/>
    <m/>
    <s v="Place and Space"/>
    <s v="Place, Space and Leisure"/>
    <s v="Planning &amp; Development "/>
    <s v="Planning and Development"/>
    <s v="Services"/>
    <s v="Interim support in order to cover senior/householder level work required as a result of 4 vacant posts at both levels."/>
    <s v="Carrington West Ltd"/>
    <s v="Building 1000"/>
    <s v="Lakeside North Harbour"/>
    <s v="Western Road"/>
    <s v="Portsmouth "/>
    <s v="PO6 3EN"/>
    <m/>
    <m/>
    <m/>
    <m/>
    <m/>
    <m/>
    <m/>
    <m/>
    <m/>
    <m/>
    <m/>
    <m/>
    <s v="Limited Company"/>
    <m/>
    <s v="SME"/>
    <n v="7344853"/>
    <n v="40000"/>
    <m/>
    <m/>
    <n v="40000"/>
    <m/>
    <x v="16"/>
    <m/>
    <d v="2017-04-01T00:00:00"/>
    <d v="2018-07-01T00:00:00"/>
    <x v="75"/>
    <s v="Expired"/>
    <m/>
    <m/>
    <m/>
    <m/>
    <m/>
    <m/>
    <m/>
    <m/>
    <m/>
    <m/>
    <m/>
    <m/>
    <m/>
    <m/>
    <m/>
    <m/>
    <m/>
    <m/>
    <m/>
    <m/>
    <m/>
    <m/>
    <m/>
    <m/>
    <m/>
    <m/>
    <m/>
  </r>
  <r>
    <m/>
    <m/>
    <m/>
    <x v="293"/>
    <m/>
    <m/>
    <s v="Planning support"/>
    <m/>
    <s v="Single Source Supplier"/>
    <m/>
    <s v="Single Source Process"/>
    <m/>
    <m/>
    <m/>
    <m/>
    <m/>
    <m/>
    <m/>
    <m/>
    <m/>
    <s v="Place and Space"/>
    <s v="Place, Space and Leisure"/>
    <s v="Planning &amp; Development "/>
    <s v="Planning and Development"/>
    <s v="Services"/>
    <s v="To provide planning support in both planning applications and enforcement Where resource is most required) in order to cover the current vacancies.March 2019 - Current need is with planning enforcement._x000a__x000a_"/>
    <s v="Vanquish Consultancy Ltd"/>
    <m/>
    <m/>
    <m/>
    <m/>
    <m/>
    <m/>
    <m/>
    <m/>
    <m/>
    <m/>
    <m/>
    <m/>
    <m/>
    <m/>
    <m/>
    <m/>
    <m/>
    <s v="Limited Company"/>
    <m/>
    <s v="SME"/>
    <s v="07676350"/>
    <n v="40000"/>
    <m/>
    <m/>
    <n v="40000"/>
    <m/>
    <x v="109"/>
    <m/>
    <d v="2018-01-01T00:00:00"/>
    <d v="2019-06-01T00:00:00"/>
    <x v="160"/>
    <s v="Expired"/>
    <m/>
    <m/>
    <m/>
    <m/>
    <m/>
    <m/>
    <m/>
    <m/>
    <m/>
    <m/>
    <m/>
    <m/>
    <m/>
    <m/>
    <m/>
    <m/>
    <m/>
    <n v="3"/>
    <m/>
    <m/>
    <m/>
    <m/>
    <m/>
    <m/>
    <m/>
    <m/>
    <m/>
  </r>
  <r>
    <n v="93817776"/>
    <d v="2019-08-14T09:55:18"/>
    <d v="2019-08-14T10:00:45"/>
    <x v="294"/>
    <m/>
    <m/>
    <s v="Senior Estates &amp; Valuation Officer"/>
    <s v="No"/>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To provide a professional valuation and estate management service to the Council in connection with its land and property holdings."/>
    <s v="Silhouette Property Consultancy Limited"/>
    <s v="Sportsman Farm St. Michaels"/>
    <s v="Tenterden"/>
    <m/>
    <s v="Kent"/>
    <s v="TN30 6SY"/>
    <m/>
    <m/>
    <m/>
    <m/>
    <m/>
    <m/>
    <m/>
    <m/>
    <m/>
    <m/>
    <m/>
    <m/>
    <s v="Limited Company"/>
    <m/>
    <s v="SME"/>
    <n v="11840077"/>
    <n v="40000"/>
    <m/>
    <m/>
    <n v="40000"/>
    <m/>
    <x v="160"/>
    <m/>
    <d v="2018-09-27T00:00:00"/>
    <d v="2020-02-29T00:00:00"/>
    <x v="18"/>
    <s v="Expired"/>
    <m/>
    <m/>
    <m/>
    <m/>
    <s v="Terminated"/>
    <m/>
    <s v="No"/>
    <m/>
    <m/>
    <m/>
    <m/>
    <m/>
    <s v="Aymi Laws"/>
    <m/>
    <m/>
    <s v=""/>
    <m/>
    <n v="3"/>
    <m/>
    <m/>
    <m/>
    <m/>
    <m/>
    <m/>
    <m/>
    <m/>
    <m/>
  </r>
  <r>
    <m/>
    <m/>
    <m/>
    <x v="295"/>
    <m/>
    <m/>
    <s v="Digital Ashford"/>
    <s v="Project"/>
    <s v="Single Source Supplier"/>
    <s v="Preferred Supplier List"/>
    <s v="Negotiation"/>
    <m/>
    <m/>
    <s v="PO (Purchase Order)"/>
    <m/>
    <s v="PO (Purchase Order)"/>
    <m/>
    <s v="No"/>
    <s v="Leanne Benn"/>
    <m/>
    <s v="Finance and Economy"/>
    <s v="Place, Space and Leisure"/>
    <s v="Corporate Policy, Economic Development and Communications"/>
    <s v="Environment and Land Management with Sports and Leisure Services"/>
    <s v="Services"/>
    <s v="The agent will be delivering a new, rebranded Loveashford website hosted on Umbraco, with integrated APIs, better SEO and new imagery and photography."/>
    <s v="Visarc Ltd"/>
    <s v="11, Connect 10"/>
    <s v="Ashford Business Park"/>
    <s v="Ashford"/>
    <s v="Kent"/>
    <s v="TN24 0FE"/>
    <s v="Andrew Ockenden"/>
    <s v="01233 500222"/>
    <s v="andrew@visarc.uk"/>
    <m/>
    <m/>
    <m/>
    <m/>
    <m/>
    <m/>
    <m/>
    <m/>
    <m/>
    <s v="Limited Company"/>
    <m/>
    <s v="SME"/>
    <n v="3928815"/>
    <n v="40000"/>
    <m/>
    <m/>
    <m/>
    <m/>
    <x v="161"/>
    <d v="2021-01-01T00:00:00"/>
    <d v="2019-12-01T00:00:00"/>
    <m/>
    <x v="161"/>
    <s v="Expired"/>
    <m/>
    <m/>
    <m/>
    <m/>
    <m/>
    <m/>
    <s v="No"/>
    <m/>
    <m/>
    <m/>
    <m/>
    <m/>
    <s v="Philippa Stylianides"/>
    <m/>
    <m/>
    <s v=""/>
    <m/>
    <n v="3"/>
    <m/>
    <m/>
    <m/>
    <m/>
    <m/>
    <m/>
    <m/>
    <m/>
    <m/>
  </r>
  <r>
    <m/>
    <m/>
    <m/>
    <x v="296"/>
    <m/>
    <m/>
    <s v="Planning Software migration and implementation"/>
    <s v="No"/>
    <s v="Single Source Supplier"/>
    <s v="Preferred Supplier List"/>
    <s v="Restricted"/>
    <m/>
    <m/>
    <s v="PO (Purchase Order)"/>
    <m/>
    <s v="PO (Purchase Order)"/>
    <m/>
    <s v="Yes"/>
    <s v="Gilian Macines"/>
    <m/>
    <s v="Place and Space"/>
    <s v="Place, Space and Leisure"/>
    <s v="Planning"/>
    <s v="Planning and Development"/>
    <s v="Services"/>
    <s v="To assist with the migration and implementation of a Planning Software package. The consultant has extensive experience of delivering migration projects to the chosen software solution"/>
    <s v="Phil Skill"/>
    <s v="KAPAS Consultancy Ltd"/>
    <s v="70 Cranhams Lane"/>
    <m/>
    <s v="Cirencester"/>
    <s v="GL7 1UA"/>
    <s v="Philip Skil"/>
    <s v="01285 659997"/>
    <s v="philip.skill@kapasconsultancy.com"/>
    <m/>
    <m/>
    <m/>
    <m/>
    <m/>
    <m/>
    <m/>
    <m/>
    <m/>
    <s v="Limited Company"/>
    <m/>
    <s v="SME"/>
    <n v="11007277"/>
    <n v="40000"/>
    <m/>
    <m/>
    <n v="40000"/>
    <m/>
    <x v="161"/>
    <m/>
    <d v="2019-12-01T00:00:00"/>
    <m/>
    <x v="162"/>
    <s v="Expired"/>
    <m/>
    <m/>
    <m/>
    <m/>
    <m/>
    <m/>
    <s v="No"/>
    <m/>
    <m/>
    <m/>
    <m/>
    <m/>
    <s v="Philippa Stylianides"/>
    <m/>
    <m/>
    <s v=""/>
    <m/>
    <n v="3"/>
    <m/>
    <m/>
    <m/>
    <m/>
    <m/>
    <m/>
    <m/>
    <m/>
    <m/>
  </r>
  <r>
    <m/>
    <m/>
    <m/>
    <x v="297"/>
    <m/>
    <m/>
    <s v="Waste Consulting LLP April 21"/>
    <s v="No"/>
    <s v="Single Source Supplier"/>
    <m/>
    <s v="Single Source Process"/>
    <m/>
    <m/>
    <s v="Bespoke Terms and Conditions"/>
    <m/>
    <s v="PO (Purchase Order)"/>
    <m/>
    <s v="No"/>
    <s v="Mark Goodman"/>
    <m/>
    <s v="Place and Space"/>
    <s v="Place, Space and Leisure"/>
    <s v="Environment and Land Management"/>
    <s v="Environmental Land Management"/>
    <s v="Services"/>
    <s v="Provision of expert advice in development of next Mid-Kent Joint Waste Collection and Cleansing contract, tender and evaluation process, and dialogue through to contract award including implementation. "/>
    <s v="Waste Consulting LLP"/>
    <s v="Martlet House, Unit 1E"/>
    <s v="Yeoman Gate"/>
    <s v="Yeoman Way"/>
    <s v="Worthing"/>
    <s v="BN13 3QZ"/>
    <s v="Chris Stannard"/>
    <s v="07724 385 373"/>
    <s v="chris.stannard@wasteconsulting.co.uk"/>
    <m/>
    <m/>
    <m/>
    <m/>
    <m/>
    <m/>
    <m/>
    <m/>
    <m/>
    <s v="Partnership LLP"/>
    <m/>
    <s v="SME"/>
    <m/>
    <n v="40000"/>
    <m/>
    <m/>
    <n v="12500"/>
    <m/>
    <x v="15"/>
    <m/>
    <d v="2020-04-01T00:00:00"/>
    <m/>
    <x v="34"/>
    <s v=""/>
    <m/>
    <s v="6 months"/>
    <d v="2023-04-30T00:00:00"/>
    <s v="Jo to look into and advise whether it will need to be extended"/>
    <m/>
    <m/>
    <s v="No"/>
    <m/>
    <m/>
    <m/>
    <m/>
    <m/>
    <s v="Philippa Stylianides"/>
    <m/>
    <m/>
    <s v=""/>
    <s v="Professional Services and Consultancy"/>
    <n v="3"/>
    <m/>
    <m/>
    <m/>
    <m/>
    <m/>
    <m/>
    <m/>
    <m/>
    <m/>
  </r>
  <r>
    <m/>
    <m/>
    <m/>
    <x v="298"/>
    <m/>
    <m/>
    <s v="Planning Officer - Consultant"/>
    <s v="No"/>
    <s v="Single Source Supplier"/>
    <m/>
    <s v="Single Source Process"/>
    <m/>
    <m/>
    <s v="PO (Purchase Order)"/>
    <m/>
    <s v="PO (Purchase Order)"/>
    <m/>
    <s v="No"/>
    <s v="Lucy Holloway"/>
    <m/>
    <s v="Place and Space"/>
    <s v="Place, Space and Leisure"/>
    <s v="Planning Department"/>
    <s v="Planning and Development"/>
    <s v="Services"/>
    <s v="To determine planning applications to cover an officer who is on maternity leave.  "/>
    <s v="Vivid Resourcing Limited"/>
    <s v="The Chancery"/>
    <s v="58 Spring Gardens"/>
    <m/>
    <s v="Manchester"/>
    <s v="M2 1EW"/>
    <s v="Connor Conley"/>
    <m/>
    <m/>
    <m/>
    <m/>
    <m/>
    <m/>
    <m/>
    <m/>
    <m/>
    <m/>
    <m/>
    <s v="Limited Company"/>
    <m/>
    <s v="SME"/>
    <n v="6459262"/>
    <n v="40000"/>
    <m/>
    <m/>
    <n v="40000"/>
    <m/>
    <x v="162"/>
    <m/>
    <d v="2020-07-19T00:00:00"/>
    <m/>
    <x v="163"/>
    <s v="Expired"/>
    <m/>
    <m/>
    <m/>
    <m/>
    <m/>
    <m/>
    <s v="Yes"/>
    <m/>
    <m/>
    <m/>
    <m/>
    <m/>
    <s v="Philippa Stylianides"/>
    <m/>
    <m/>
    <s v=""/>
    <m/>
    <n v="3"/>
    <m/>
    <m/>
    <m/>
    <m/>
    <m/>
    <m/>
    <m/>
    <m/>
    <m/>
  </r>
  <r>
    <m/>
    <m/>
    <m/>
    <x v="299"/>
    <s v="21/00709/AS"/>
    <m/>
    <s v="Bell Cornwell Planning Consultant"/>
    <s v="Project"/>
    <s v="Single Source Supplier"/>
    <m/>
    <s v="Single Source Process"/>
    <m/>
    <m/>
    <s v="PO (Purchase Order)"/>
    <m/>
    <s v="PO (Purchase Order)"/>
    <m/>
    <s v="No"/>
    <s v="Simon Cole"/>
    <m/>
    <s v="Place and Space"/>
    <s v="Place, Space and Leisure"/>
    <s v="Planning and Development"/>
    <s v="Planning and Development"/>
    <s v="Services"/>
    <s v="Planning Consultants to act as Council's expert witness to planning appeal for application no. 21/00709/AS"/>
    <s v="Bell Cornwell LLP "/>
    <s v="Unit 2 Meridian Office Park "/>
    <s v="Osborn Way"/>
    <s v="Hook"/>
    <s v="Hampshire"/>
    <s v="RG27 9HY"/>
    <s v="Rebekah Jubb"/>
    <m/>
    <s v="Rjubb@bell-cornwell.co.uk"/>
    <m/>
    <m/>
    <m/>
    <m/>
    <m/>
    <m/>
    <m/>
    <m/>
    <m/>
    <s v="Partnership LLP"/>
    <m/>
    <s v="SME"/>
    <m/>
    <n v="40000"/>
    <m/>
    <m/>
    <n v="40000"/>
    <m/>
    <x v="163"/>
    <m/>
    <d v="2021-01-01T00:00:00"/>
    <m/>
    <x v="164"/>
    <s v="Expired"/>
    <m/>
    <s v="N/A"/>
    <s v="N/A"/>
    <m/>
    <m/>
    <m/>
    <s v="No"/>
    <m/>
    <m/>
    <m/>
    <m/>
    <m/>
    <s v="Philippa Stylianides"/>
    <m/>
    <m/>
    <s v=""/>
    <s v="Recruitment and Temps"/>
    <n v="3"/>
    <m/>
    <m/>
    <m/>
    <m/>
    <m/>
    <m/>
    <m/>
    <m/>
    <m/>
  </r>
  <r>
    <m/>
    <m/>
    <m/>
    <x v="300"/>
    <m/>
    <s v="Stairlift Procurement 2022"/>
    <s v="Procurement for Housing Call Off Contract Lot 6A - Stairlifts"/>
    <s v="Recurring"/>
    <s v="Other"/>
    <s v="Framework"/>
    <s v="Third Party Framework Contract"/>
    <m/>
    <m/>
    <s v="Bespoke Terms and Conditions"/>
    <m/>
    <s v="Framework"/>
    <m/>
    <s v="No"/>
    <s v="David Green"/>
    <m/>
    <s v="Place, Space and Leisure"/>
    <s v="Health and Wellbeing"/>
    <s v="Housing"/>
    <s v="Housing"/>
    <s v="Supplies"/>
    <s v="Supply of stairs and through floor lifts for disabled tenants in the borough of Ashford."/>
    <s v="Stannah Lift Services Limited"/>
    <s v="Watt Close"/>
    <s v="East Portway"/>
    <s v="Andover"/>
    <s v="Hampshire"/>
    <s v="SP10 3SD"/>
    <s v="Steve Giles"/>
    <m/>
    <s v="steve.giles@stannah.co.uk"/>
    <m/>
    <m/>
    <m/>
    <m/>
    <m/>
    <m/>
    <m/>
    <m/>
    <m/>
    <s v="Limited Company"/>
    <m/>
    <s v="No"/>
    <n v="1189799"/>
    <n v="40000"/>
    <m/>
    <m/>
    <n v="40000"/>
    <m/>
    <x v="164"/>
    <d v="2025-03-31T00:00:00"/>
    <d v="2021-05-05T00:00:00"/>
    <m/>
    <x v="142"/>
    <s v=""/>
    <m/>
    <s v="6 months"/>
    <d v="2025-09-30T00:00:00"/>
    <m/>
    <m/>
    <m/>
    <s v="No"/>
    <m/>
    <m/>
    <m/>
    <m/>
    <m/>
    <s v="Chloe Kelly"/>
    <m/>
    <m/>
    <s v=""/>
    <s v="Equipment and Maintenance"/>
    <n v="3"/>
    <m/>
    <s v="Yes"/>
    <m/>
    <m/>
    <m/>
    <m/>
    <m/>
    <m/>
    <m/>
  </r>
  <r>
    <m/>
    <m/>
    <m/>
    <x v="301"/>
    <s v="PARK/17/1"/>
    <m/>
    <s v="Outdoor Play Equipment - Newtown"/>
    <m/>
    <s v="ESPO Framework"/>
    <m/>
    <s v="Tender"/>
    <m/>
    <m/>
    <s v="JCT Minor Works with Contractor's Design"/>
    <m/>
    <m/>
    <m/>
    <m/>
    <s v="Amanda Scott"/>
    <m/>
    <s v="Place and Space"/>
    <s v="Chief Executive"/>
    <s v="Culture"/>
    <s v="Economic Development"/>
    <s v="Works"/>
    <m/>
    <s v="Kompan Ltd"/>
    <s v="21 Roebuck Way"/>
    <s v="Knowhill"/>
    <m/>
    <s v="Milton Keynes"/>
    <s v="MK5 8HL"/>
    <m/>
    <m/>
    <m/>
    <m/>
    <m/>
    <m/>
    <m/>
    <m/>
    <m/>
    <m/>
    <m/>
    <m/>
    <s v="Limited Company"/>
    <m/>
    <s v="SME"/>
    <n v="1704623"/>
    <n v="39999.5"/>
    <m/>
    <n v="1"/>
    <n v="39999.5"/>
    <d v="2017-11-23T00:00:00"/>
    <x v="102"/>
    <m/>
    <d v="2016-11-01T00:00:00"/>
    <d v="2018-10-31T00:00:00"/>
    <x v="92"/>
    <s v="Expired"/>
    <m/>
    <m/>
    <m/>
    <m/>
    <m/>
    <m/>
    <m/>
    <m/>
    <m/>
    <m/>
    <m/>
    <m/>
    <s v="Amanda Scott"/>
    <n v="99"/>
    <m/>
    <s v=""/>
    <m/>
    <m/>
    <m/>
    <m/>
    <m/>
    <m/>
    <m/>
    <m/>
    <m/>
    <m/>
    <m/>
  </r>
  <r>
    <m/>
    <m/>
    <m/>
    <x v="302"/>
    <m/>
    <m/>
    <s v="Landlines"/>
    <m/>
    <s v=" "/>
    <m/>
    <s v="Tender"/>
    <m/>
    <m/>
    <m/>
    <m/>
    <m/>
    <m/>
    <m/>
    <s v="Robin Jones"/>
    <m/>
    <s v="Finance and Economy"/>
    <s v="Customer, Technology and Finance"/>
    <s v="Finance and IT (IT)"/>
    <s v="Finance and IT"/>
    <s v="Services"/>
    <m/>
    <s v="Vodafone Ltd (Landline)"/>
    <s v="Vodafone House"/>
    <s v="The Connection"/>
    <s v="Newbury"/>
    <s v="Berkshire"/>
    <s v="RG14 2FN"/>
    <m/>
    <m/>
    <m/>
    <m/>
    <m/>
    <m/>
    <m/>
    <m/>
    <m/>
    <m/>
    <m/>
    <m/>
    <s v="Limited Company"/>
    <m/>
    <s v="SME"/>
    <n v="1471587"/>
    <n v="39457"/>
    <m/>
    <n v="17"/>
    <n v="2321"/>
    <m/>
    <x v="165"/>
    <m/>
    <d v="2004-07-04T00:00:00"/>
    <d v="2021-03-31T00:00:00"/>
    <x v="65"/>
    <s v="Expired"/>
    <d v="2022-03-31T00:00:00"/>
    <m/>
    <m/>
    <m/>
    <s v="Review date"/>
    <m/>
    <m/>
    <m/>
    <m/>
    <m/>
    <m/>
    <m/>
    <s v="Robin Jones"/>
    <n v="150"/>
    <m/>
    <s v=""/>
    <m/>
    <n v="3"/>
    <m/>
    <s v="Yes"/>
    <m/>
    <m/>
    <m/>
    <m/>
    <m/>
    <m/>
    <m/>
  </r>
  <r>
    <m/>
    <m/>
    <m/>
    <x v="303"/>
    <m/>
    <m/>
    <s v="Contract for the delivery of water quality testing and maintenance of The Hubert Fountaine"/>
    <s v="Yes"/>
    <s v="Single Source Supplier"/>
    <m/>
    <s v="Single Source Process"/>
    <m/>
    <m/>
    <s v="Bespoke Terms and Conditions"/>
    <m/>
    <s v="PO (Purchase Order)"/>
    <m/>
    <s v="No"/>
    <s v="Dan Stone"/>
    <m/>
    <s v="Finance and Economy"/>
    <s v="Place, Space and Leisure"/>
    <s v="Corporate Property and Projects"/>
    <s v="Environment and Land Management with Sports and Leisure Services"/>
    <s v="Services"/>
    <s v="The Hubert and High Street fountains are currently both routinely maintained by Rainbow Water Services.  Rainbow Water Services are a specialist company that deal with both aspects of water quality testing and have a in depth knowledge of our fountain equipment and operations which also requires the technical aspect of confined working practices.    "/>
    <s v="Rainbow Water Services Ltd"/>
    <s v="Unit 6 Fairview Industrial Estate"/>
    <s v="Hamstreet Road"/>
    <s v="Ruckinge"/>
    <s v="Ashford"/>
    <s v="TN26 2PL"/>
    <s v="Dane Henderson"/>
    <s v="01233 731010"/>
    <s v="enquiries@rainbow-water.com"/>
    <m/>
    <m/>
    <m/>
    <m/>
    <m/>
    <m/>
    <s v="Dane Henderson"/>
    <s v="01233 731010"/>
    <s v="enquiries@rainbow-water.com"/>
    <s v="Limited Company"/>
    <m/>
    <s v="SME"/>
    <n v="2735065"/>
    <n v="39143.519999999997"/>
    <m/>
    <n v="3"/>
    <n v="13047.839999999998"/>
    <m/>
    <x v="6"/>
    <m/>
    <d v="2019-04-01T00:00:00"/>
    <m/>
    <x v="65"/>
    <s v="Expired"/>
    <m/>
    <m/>
    <m/>
    <m/>
    <m/>
    <n v="3"/>
    <s v="No"/>
    <m/>
    <m/>
    <m/>
    <m/>
    <m/>
    <s v="Aymi Laws"/>
    <n v="32"/>
    <m/>
    <s v=""/>
    <m/>
    <n v="3"/>
    <m/>
    <m/>
    <m/>
    <m/>
    <m/>
    <m/>
    <m/>
    <m/>
    <m/>
  </r>
  <r>
    <m/>
    <m/>
    <m/>
    <x v="304"/>
    <m/>
    <m/>
    <s v="Senior Planning Officer "/>
    <m/>
    <s v="Single Source Supplier"/>
    <m/>
    <s v="Single Source Process"/>
    <m/>
    <m/>
    <m/>
    <m/>
    <m/>
    <m/>
    <m/>
    <m/>
    <m/>
    <s v="Place and Space"/>
    <s v="Place, Space and Leisure"/>
    <s v="Planning &amp; Development "/>
    <s v="Planning and Development"/>
    <s v="Services"/>
    <s v="Interim support in order to cover senior / householder level work required as a result of both vacant posts and departure and pending departure of existing consultants "/>
    <s v="Arthurs Planning Ltd"/>
    <s v="Bines Farmhouse"/>
    <s v="Partridge Green"/>
    <m/>
    <s v="West Sussex"/>
    <s v="RH13 8EQ"/>
    <m/>
    <m/>
    <m/>
    <m/>
    <m/>
    <m/>
    <m/>
    <m/>
    <m/>
    <m/>
    <m/>
    <m/>
    <s v="Limited Company"/>
    <m/>
    <s v="SME"/>
    <n v="9915092"/>
    <n v="39000"/>
    <m/>
    <m/>
    <n v="39000"/>
    <m/>
    <x v="50"/>
    <m/>
    <d v="2017-10-01T00:00:00"/>
    <d v="2018-01-01T00:00:00"/>
    <x v="165"/>
    <s v="Expired"/>
    <m/>
    <m/>
    <m/>
    <m/>
    <m/>
    <m/>
    <m/>
    <m/>
    <m/>
    <m/>
    <m/>
    <m/>
    <m/>
    <m/>
    <m/>
    <m/>
    <m/>
    <m/>
    <m/>
    <m/>
    <m/>
    <m/>
    <m/>
    <m/>
    <m/>
    <m/>
    <m/>
  </r>
  <r>
    <n v="689578657"/>
    <d v="2019-08-07T15:21:21"/>
    <d v="2019-08-07T15:29:10"/>
    <x v="305"/>
    <m/>
    <m/>
    <s v="Senior Planning Officer"/>
    <s v="Project"/>
    <s v="Single Source Supplier"/>
    <m/>
    <s v="Single Source Process"/>
    <m/>
    <m/>
    <s v="PO (Purchase Order)"/>
    <m/>
    <s v="PO (Purchase Order)"/>
    <m/>
    <s v="No"/>
    <s v="Colm McKee"/>
    <m/>
    <s v="Place and Space"/>
    <s v="Place, Space and Leisure"/>
    <s v="Planning &amp; Development "/>
    <s v="Planning and Development"/>
    <s v="Services"/>
    <s v="Interim support in order to cover senior / householder level work required as a result of both vacant posts and departure and pending departure of existing consultants"/>
    <s v=".."/>
    <s v="Bines Farmhouse"/>
    <s v="Partridge Green"/>
    <m/>
    <s v="West Sussex"/>
    <s v="RH13 8EQ"/>
    <s v="Patrick Arthurs"/>
    <m/>
    <m/>
    <m/>
    <m/>
    <m/>
    <m/>
    <m/>
    <m/>
    <m/>
    <m/>
    <m/>
    <s v="Limited Company"/>
    <m/>
    <s v="SME"/>
    <m/>
    <n v="39000"/>
    <m/>
    <m/>
    <n v="39000"/>
    <m/>
    <x v="50"/>
    <d v="2019-03-04T00:00:00"/>
    <d v="2017-10-01T00:00:00"/>
    <d v="2019-04-30T00:00:00"/>
    <x v="43"/>
    <s v="Expired"/>
    <m/>
    <m/>
    <m/>
    <m/>
    <m/>
    <m/>
    <s v="No"/>
    <m/>
    <m/>
    <m/>
    <m/>
    <m/>
    <s v="Aymi Laws"/>
    <m/>
    <m/>
    <s v=""/>
    <m/>
    <n v="3"/>
    <m/>
    <m/>
    <m/>
    <m/>
    <m/>
    <m/>
    <m/>
    <m/>
    <m/>
  </r>
  <r>
    <m/>
    <m/>
    <m/>
    <x v="306"/>
    <m/>
    <m/>
    <s v="KCC Ecological Advice"/>
    <s v="Yes"/>
    <s v="Single Source Supplier"/>
    <m/>
    <s v="Single Source Process"/>
    <m/>
    <m/>
    <s v="Bespoke Terms and Conditions"/>
    <m/>
    <s v="Service Agreement"/>
    <m/>
    <s v="No"/>
    <s v="Simon Cole"/>
    <m/>
    <s v="Place and Space"/>
    <s v="Place, Space and Leisure"/>
    <s v="Planning"/>
    <s v="Planning and Development"/>
    <s v="Services"/>
    <s v="KCC provide ecological advice."/>
    <s v="Kent County Council"/>
    <s v="County Hall"/>
    <m/>
    <s v="Maidstone"/>
    <s v="Kent"/>
    <s v="ME14 1XQ"/>
    <s v="Helen Forster"/>
    <m/>
    <m/>
    <m/>
    <m/>
    <m/>
    <m/>
    <m/>
    <m/>
    <m/>
    <m/>
    <m/>
    <s v="Public Body"/>
    <m/>
    <s v="No"/>
    <m/>
    <n v="60680"/>
    <m/>
    <n v="3"/>
    <n v="20226"/>
    <m/>
    <x v="15"/>
    <m/>
    <d v="2020-04-01T00:00:00"/>
    <m/>
    <x v="27"/>
    <s v=""/>
    <m/>
    <s v="6 months"/>
    <d v="2022-09-30T00:00:00"/>
    <s v="Simon confirmed this needs to be extended"/>
    <m/>
    <m/>
    <s v="Yes"/>
    <m/>
    <m/>
    <m/>
    <m/>
    <m/>
    <s v="Philippa Stylianides"/>
    <m/>
    <m/>
    <s v=""/>
    <s v="Professional Services and Consultancy"/>
    <n v="3"/>
    <m/>
    <m/>
    <m/>
    <m/>
    <m/>
    <m/>
    <m/>
    <m/>
    <m/>
  </r>
  <r>
    <m/>
    <m/>
    <m/>
    <x v="307"/>
    <m/>
    <m/>
    <s v="Interim lawyer dealing with special projects with specialist expertise in property, corporate and commercial work."/>
    <m/>
    <s v="Single Source Supplier"/>
    <m/>
    <s v="Single Source Process"/>
    <m/>
    <m/>
    <m/>
    <m/>
    <m/>
    <m/>
    <m/>
    <m/>
    <m/>
    <s v="Law and Governance"/>
    <s v="Legal and Democracy"/>
    <s v="Legal &amp; Democratic Services (Legal Services)"/>
    <s v="Legal and Democracy"/>
    <s v="Services"/>
    <s v="Essential major project work of strategic importance including Elwick 2, ALT leases and Shepherd Neame country parks scheme at Conningbrook  "/>
    <s v="Vanquish Consultancy Ltd"/>
    <s v="Devonshire House"/>
    <s v="582 Honeypot Lane"/>
    <s v="Stanmore"/>
    <s v="Middlesex "/>
    <s v="HA7 8JS"/>
    <m/>
    <m/>
    <m/>
    <m/>
    <m/>
    <m/>
    <m/>
    <m/>
    <m/>
    <m/>
    <m/>
    <m/>
    <s v="Limited Company"/>
    <m/>
    <s v="SME"/>
    <s v="07676350"/>
    <n v="38640"/>
    <m/>
    <m/>
    <n v="38640"/>
    <m/>
    <x v="50"/>
    <m/>
    <d v="2017-10-01T00:00:00"/>
    <d v="2019-03-01T00:00:00"/>
    <x v="96"/>
    <s v="Expired"/>
    <m/>
    <m/>
    <m/>
    <m/>
    <m/>
    <m/>
    <m/>
    <m/>
    <m/>
    <m/>
    <m/>
    <m/>
    <m/>
    <m/>
    <m/>
    <m/>
    <m/>
    <n v="3"/>
    <m/>
    <m/>
    <m/>
    <m/>
    <m/>
    <m/>
    <m/>
    <m/>
    <m/>
  </r>
  <r>
    <m/>
    <m/>
    <m/>
    <x v="308"/>
    <m/>
    <m/>
    <s v="CoolSpirit OneXSafe Immutable Storage"/>
    <s v="Project"/>
    <s v="Single Source Supplier"/>
    <m/>
    <s v="Single Source Process"/>
    <m/>
    <m/>
    <s v="PO (Purchase Order)"/>
    <m/>
    <s v="PO (Purchase Order)"/>
    <m/>
    <s v="No"/>
    <s v="Robin Jones"/>
    <m/>
    <s v="Finance and Economy"/>
    <s v="Customer, Technology and Finance"/>
    <s v="Finace"/>
    <s v="IT"/>
    <s v="Supplies"/>
    <s v="To purchase an Arcserve OneXafe Immutable storage device to integrate with our existing UDP software solution, which backs up, stores and replicates all corporate data. _x000a_"/>
    <s v="CoolSpirit"/>
    <s v="24 The Bridges Business Centre "/>
    <s v="Beresford Way"/>
    <m/>
    <s v="Chesterfield "/>
    <s v="S41 9FG"/>
    <s v="James Drew"/>
    <m/>
    <s v="jamesd@coolapirit.co.uk"/>
    <m/>
    <m/>
    <m/>
    <m/>
    <m/>
    <m/>
    <m/>
    <m/>
    <m/>
    <s v="Limited Company"/>
    <m/>
    <s v="SME"/>
    <n v="3600170"/>
    <n v="38579.82"/>
    <m/>
    <n v="3"/>
    <n v="12895"/>
    <m/>
    <x v="166"/>
    <m/>
    <d v="2020-12-01T00:00:00"/>
    <m/>
    <x v="166"/>
    <s v=""/>
    <m/>
    <s v="6 months"/>
    <d v="2023-06-01T00:00:00"/>
    <m/>
    <m/>
    <m/>
    <s v="No"/>
    <m/>
    <m/>
    <m/>
    <m/>
    <m/>
    <s v="Philippa Stylianides"/>
    <m/>
    <m/>
    <s v=""/>
    <s v="Equipment and Maintenance"/>
    <n v="3"/>
    <m/>
    <m/>
    <m/>
    <m/>
    <m/>
    <m/>
    <m/>
    <m/>
    <m/>
  </r>
  <r>
    <m/>
    <m/>
    <m/>
    <x v="309"/>
    <m/>
    <m/>
    <s v="IRRV Apprenticeships for 4 members of staff"/>
    <m/>
    <s v="Single Source Supplier"/>
    <m/>
    <s v="Single Source Process"/>
    <m/>
    <m/>
    <m/>
    <m/>
    <m/>
    <m/>
    <m/>
    <s v="Peter Budden"/>
    <m/>
    <s v="Finance and Economy"/>
    <s v="Customer, Technology and Finance"/>
    <s v="Finance and IT (Revenues and Benefits)"/>
    <s v="Finance and IT"/>
    <s v="Services"/>
    <s v="Revenues and benefits IRRV qualification. Only suppliet able to offer level 3 as well due to being avoiding exam board. Ofsted regulated."/>
    <s v="IRRV"/>
    <s v="Northumberland House"/>
    <s v="5th Floor"/>
    <s v="303-306 High Holborn"/>
    <s v="London"/>
    <s v="WC1V 7JZ"/>
    <m/>
    <m/>
    <m/>
    <m/>
    <m/>
    <m/>
    <m/>
    <m/>
    <m/>
    <m/>
    <m/>
    <m/>
    <s v="Limited Company"/>
    <m/>
    <s v="SME"/>
    <n v="11878188"/>
    <n v="38400"/>
    <s v="£6,400  per person"/>
    <n v="1"/>
    <n v="25600"/>
    <m/>
    <x v="109"/>
    <m/>
    <d v="2018-01-01T00:00:00"/>
    <d v="2020-06-01T00:00:00"/>
    <x v="122"/>
    <s v="Expired"/>
    <m/>
    <m/>
    <m/>
    <m/>
    <s v="Terminated"/>
    <m/>
    <m/>
    <m/>
    <m/>
    <m/>
    <m/>
    <m/>
    <s v="Peter Budden"/>
    <m/>
    <m/>
    <m/>
    <m/>
    <n v="3"/>
    <m/>
    <m/>
    <m/>
    <m/>
    <m/>
    <m/>
    <m/>
    <m/>
    <m/>
  </r>
  <r>
    <n v="1724529489"/>
    <d v="2019-07-09T14:39:44"/>
    <d v="2019-07-09T14:56:47"/>
    <x v="310"/>
    <s v="WW/19/01"/>
    <m/>
    <s v="Repairs, painting and external works to Woodchurch Windmill, Nr Ashford, Kent, TN26 3QJ"/>
    <s v="No"/>
    <s v="Competitive Tender Procedure"/>
    <m/>
    <s v="Open"/>
    <m/>
    <m/>
    <s v="PO (Purchase Order)"/>
    <m/>
    <s v="Contract"/>
    <m/>
    <s v="No"/>
    <s v="Victoria Couper-Samways"/>
    <m/>
    <s v="Finance and Economy"/>
    <s v="Place, Space and Leisure"/>
    <s v="Corporate Property and Projects"/>
    <s v="Environment and Land Management with Sports and Leisure Services"/>
    <s v="Works"/>
    <s v="Localised timber weatherboarding repairs, redecoration and associated works"/>
    <s v="Ellan Gray Contractors Ltd"/>
    <s v="Cheldgate House"/>
    <s v="45 High Street"/>
    <m/>
    <s v="Rochester"/>
    <s v="ME1 1LP"/>
    <s v="Gary Hepper"/>
    <s v="01634 832032"/>
    <s v="info@ellangraycontractors.co.uk"/>
    <m/>
    <m/>
    <m/>
    <m/>
    <m/>
    <m/>
    <m/>
    <m/>
    <m/>
    <s v="Limited Company"/>
    <m/>
    <s v="SME"/>
    <n v="63495"/>
    <n v="38136"/>
    <m/>
    <m/>
    <n v="38136"/>
    <m/>
    <x v="167"/>
    <m/>
    <d v="2018-08-05T00:00:00"/>
    <d v="2019-09-06T00:00:00"/>
    <x v="132"/>
    <s v="Expired"/>
    <m/>
    <m/>
    <m/>
    <m/>
    <m/>
    <m/>
    <s v="No"/>
    <m/>
    <m/>
    <m/>
    <m/>
    <m/>
    <s v="Victoria Couper"/>
    <m/>
    <m/>
    <s v=""/>
    <m/>
    <n v="3"/>
    <m/>
    <m/>
    <m/>
    <m/>
    <m/>
    <m/>
    <m/>
    <m/>
    <m/>
  </r>
  <r>
    <n v="316356043"/>
    <d v="2019-07-22T16:43:36"/>
    <d v="2019-07-22T16:47:43"/>
    <x v="311"/>
    <m/>
    <m/>
    <s v="Consultancy and Development Manager Services for Mecca/Vicarage Lane Site"/>
    <s v="Yes"/>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provide Consultancy and Development Manager Services to take the project through to the    _x000a_Planning application stage"/>
    <s v="Arch Industries (UK) Ltd"/>
    <s v="Springfield House"/>
    <s v="Springfield Road"/>
    <m/>
    <s v="Horsham"/>
    <s v="RH12 2RG"/>
    <s v="Archie Cowan"/>
    <m/>
    <m/>
    <m/>
    <m/>
    <m/>
    <m/>
    <m/>
    <m/>
    <m/>
    <m/>
    <m/>
    <s v="Limited Company"/>
    <m/>
    <s v="SME"/>
    <n v="8202939"/>
    <n v="38000"/>
    <m/>
    <m/>
    <n v="38000"/>
    <m/>
    <x v="5"/>
    <m/>
    <d v="2018-04-01T00:00:00"/>
    <d v="2019-10-18T00:00:00"/>
    <x v="167"/>
    <s v="Expired"/>
    <m/>
    <m/>
    <m/>
    <m/>
    <m/>
    <m/>
    <s v="N/A"/>
    <m/>
    <m/>
    <m/>
    <m/>
    <m/>
    <s v="Linda Paredes"/>
    <m/>
    <m/>
    <s v=""/>
    <m/>
    <n v="3"/>
    <m/>
    <m/>
    <m/>
    <m/>
    <m/>
    <m/>
    <m/>
    <m/>
    <m/>
  </r>
  <r>
    <m/>
    <m/>
    <m/>
    <x v="312"/>
    <m/>
    <m/>
    <s v="Planning Acolaid app and new Corporate DMS (document management system) support"/>
    <m/>
    <s v="Select List"/>
    <m/>
    <s v="Tender"/>
    <m/>
    <m/>
    <s v="Formal contract and Purchase Order"/>
    <m/>
    <m/>
    <m/>
    <m/>
    <s v="Louise Lambourn"/>
    <m/>
    <s v="Place and Space"/>
    <s v="Place, Space and Leisure"/>
    <s v="Planning &amp; Development (Building Control)"/>
    <s v="Planning and Development"/>
    <s v="Services"/>
    <m/>
    <s v="Idox Software Ltd"/>
    <s v="2nd floor"/>
    <s v="1310 Waterside"/>
    <s v="Arlington Business Park"/>
    <s v="Theale"/>
    <s v="RG7 4SA"/>
    <m/>
    <m/>
    <m/>
    <m/>
    <m/>
    <m/>
    <m/>
    <m/>
    <m/>
    <m/>
    <m/>
    <m/>
    <s v="Limited Company"/>
    <m/>
    <s v="SME"/>
    <n v="2933889"/>
    <n v="37832.720000000001"/>
    <m/>
    <n v="2"/>
    <n v="18916.36"/>
    <m/>
    <x v="16"/>
    <m/>
    <d v="2017-04-01T00:00:00"/>
    <d v="2020-02-29T00:00:00"/>
    <x v="18"/>
    <s v="Expired"/>
    <m/>
    <m/>
    <m/>
    <m/>
    <s v="Terminated"/>
    <m/>
    <m/>
    <m/>
    <m/>
    <m/>
    <m/>
    <m/>
    <s v="Louise Lambourn"/>
    <n v="227"/>
    <m/>
    <s v=""/>
    <m/>
    <n v="3"/>
    <m/>
    <m/>
    <m/>
    <m/>
    <m/>
    <m/>
    <m/>
    <m/>
    <m/>
  </r>
  <r>
    <m/>
    <m/>
    <m/>
    <x v="313"/>
    <m/>
    <m/>
    <s v="Senior Planning Officer"/>
    <m/>
    <s v="Single Source Supplier"/>
    <m/>
    <s v="Single Source Process"/>
    <m/>
    <m/>
    <m/>
    <m/>
    <m/>
    <m/>
    <m/>
    <m/>
    <m/>
    <s v="Place and Space"/>
    <s v="Place, Space and Leisure"/>
    <s v="Planning &amp; Development "/>
    <s v="Planning and Development"/>
    <s v="Services"/>
    <s v="Interim support in order to cover senior/principle level work required as a result of 2 vacant posts at this level."/>
    <s v="The Oyster Partnership"/>
    <m/>
    <m/>
    <m/>
    <m/>
    <m/>
    <m/>
    <m/>
    <m/>
    <m/>
    <m/>
    <m/>
    <m/>
    <m/>
    <m/>
    <m/>
    <m/>
    <m/>
    <m/>
    <m/>
    <m/>
    <m/>
    <n v="37296"/>
    <m/>
    <m/>
    <n v="37296"/>
    <m/>
    <x v="130"/>
    <m/>
    <d v="2017-03-01T00:00:00"/>
    <d v="2018-06-01T00:00:00"/>
    <x v="131"/>
    <s v="Expired"/>
    <m/>
    <m/>
    <m/>
    <m/>
    <m/>
    <m/>
    <m/>
    <m/>
    <m/>
    <m/>
    <m/>
    <m/>
    <m/>
    <n v="332"/>
    <m/>
    <m/>
    <m/>
    <m/>
    <m/>
    <m/>
    <m/>
    <m/>
    <m/>
    <m/>
    <m/>
    <m/>
    <m/>
  </r>
  <r>
    <m/>
    <m/>
    <m/>
    <x v="314"/>
    <m/>
    <m/>
    <s v="Grounds Maintenance - Tractors"/>
    <m/>
    <s v="OJEU Public Tender"/>
    <m/>
    <s v="Tender"/>
    <m/>
    <m/>
    <s v="Ashford general Terms and Conditions"/>
    <m/>
    <s v="Contract"/>
    <m/>
    <m/>
    <s v="James Laidlaw"/>
    <m/>
    <s v="Place and Space"/>
    <s v="Place, Space and Leisure"/>
    <s v="Environment &amp; Land Management"/>
    <s v="Environment and Land Management with Sports and Leisure Services"/>
    <s v="Supplies"/>
    <s v="Provision of Tractors "/>
    <s v="Lister Wilder Ltd"/>
    <s v="3 Henwood"/>
    <m/>
    <m/>
    <s v="Ashford "/>
    <s v="TN24 8DH"/>
    <s v="Charles King "/>
    <s v="01491 838388"/>
    <s v="charles@listerwilder.co.uk"/>
    <m/>
    <m/>
    <m/>
    <m/>
    <m/>
    <m/>
    <s v="Greg Chapman "/>
    <s v="01233 619290"/>
    <s v="greg.chapman@listerwilder.co.uk"/>
    <s v="Limited Company"/>
    <m/>
    <s v="SME"/>
    <n v="1966449"/>
    <n v="37000"/>
    <m/>
    <n v="1.5"/>
    <n v="24666.666666666668"/>
    <m/>
    <x v="41"/>
    <m/>
    <d v="2015-10-01T00:00:00"/>
    <d v="2020-02-29T00:00:00"/>
    <x v="18"/>
    <s v="Expired"/>
    <m/>
    <m/>
    <m/>
    <m/>
    <s v="Terminated"/>
    <n v="2"/>
    <s v="No"/>
    <m/>
    <m/>
    <m/>
    <m/>
    <m/>
    <s v="James Laidlaw"/>
    <n v="36"/>
    <s v="End Date was Ongoing"/>
    <s v=""/>
    <m/>
    <n v="3"/>
    <m/>
    <m/>
    <m/>
    <m/>
    <m/>
    <m/>
    <m/>
    <m/>
    <m/>
  </r>
  <r>
    <m/>
    <m/>
    <m/>
    <x v="315"/>
    <m/>
    <m/>
    <s v="Senior Planning Officer"/>
    <m/>
    <s v="Single Source Supplier"/>
    <m/>
    <s v="Single Source Process"/>
    <m/>
    <m/>
    <m/>
    <m/>
    <m/>
    <m/>
    <m/>
    <m/>
    <m/>
    <s v="Place and Space"/>
    <s v="Place, Space and Leisure"/>
    <s v="Planning &amp; Development"/>
    <s v="Planning and Development"/>
    <s v="Services"/>
    <s v="Interim support in order to cover senior/householder level work required as a result of 4 vacant posts at both levels."/>
    <s v="Sadler Developments Ltd"/>
    <s v="14 Devonshire Mews"/>
    <s v="Chiswick"/>
    <s v="London"/>
    <m/>
    <s v="W4 2HA"/>
    <m/>
    <m/>
    <m/>
    <m/>
    <m/>
    <m/>
    <m/>
    <m/>
    <m/>
    <m/>
    <m/>
    <m/>
    <m/>
    <m/>
    <m/>
    <s v=" 01715861"/>
    <n v="37000"/>
    <m/>
    <m/>
    <n v="37000"/>
    <m/>
    <x v="45"/>
    <m/>
    <d v="2017-07-01T00:00:00"/>
    <d v="2018-12-01T00:00:00"/>
    <x v="121"/>
    <s v="Expired"/>
    <m/>
    <m/>
    <m/>
    <m/>
    <m/>
    <m/>
    <m/>
    <m/>
    <m/>
    <m/>
    <m/>
    <m/>
    <m/>
    <m/>
    <m/>
    <m/>
    <m/>
    <m/>
    <m/>
    <m/>
    <m/>
    <m/>
    <m/>
    <m/>
    <m/>
    <m/>
    <m/>
  </r>
  <r>
    <n v="1132685037"/>
    <d v="2019-08-01T16:27:35"/>
    <d v="2019-08-01T16:38:23"/>
    <x v="316"/>
    <m/>
    <m/>
    <s v="Senior Planning Officer"/>
    <s v="Project"/>
    <s v="Single Source Supplier"/>
    <m/>
    <s v="Single Source Process"/>
    <m/>
    <m/>
    <s v="PO (Purchase Order)"/>
    <m/>
    <s v="PO (Purchase Order)"/>
    <m/>
    <s v="No"/>
    <s v="Lucy Holloway"/>
    <m/>
    <s v="Place and Space"/>
    <s v="Place, Space and Leisure"/>
    <s v="Planning &amp; Development "/>
    <s v="Planning and Development"/>
    <s v="Services"/>
    <s v="Interim support in order to cover senior/householder level work required as a result of 4 vacant posts at both levels. _x000a_Maintain good service in development management delivery given significant impact vacant posts and sickness has had on caseload and backlog._x000a_Consultant envisaged to reduce caseload to manageable proportions"/>
    <s v="Sadler Developments Ltd"/>
    <s v="14 Devonshire Mews"/>
    <s v="Chiswick"/>
    <s v="London"/>
    <m/>
    <s v="W4 2HA"/>
    <s v="Jeff Sadler"/>
    <m/>
    <m/>
    <m/>
    <m/>
    <m/>
    <m/>
    <m/>
    <m/>
    <m/>
    <m/>
    <m/>
    <s v="Limited Company"/>
    <m/>
    <s v="SME"/>
    <s v=" 01715861"/>
    <n v="37000"/>
    <m/>
    <m/>
    <n v="37000"/>
    <m/>
    <x v="45"/>
    <m/>
    <d v="2017-07-01T00:00:00"/>
    <d v="2018-12-31T00:00:00"/>
    <x v="45"/>
    <s v="Expired"/>
    <m/>
    <m/>
    <m/>
    <m/>
    <m/>
    <m/>
    <s v="No"/>
    <m/>
    <m/>
    <m/>
    <m/>
    <m/>
    <m/>
    <m/>
    <m/>
    <s v=""/>
    <m/>
    <m/>
    <m/>
    <m/>
    <m/>
    <m/>
    <m/>
    <m/>
    <m/>
    <m/>
    <m/>
  </r>
  <r>
    <m/>
    <m/>
    <m/>
    <x v="317"/>
    <m/>
    <m/>
    <s v="Floodlights at Pitchside"/>
    <s v="Project"/>
    <s v="Single Source Supplier"/>
    <m/>
    <s v="Restricted"/>
    <m/>
    <m/>
    <s v="PO (Purchase Order)"/>
    <m/>
    <s v="PO (Purchase Order)"/>
    <m/>
    <s v="No"/>
    <s v="Paul Mckenner"/>
    <m/>
    <s v="Finance and Economy"/>
    <s v="Place, Space and Leisure"/>
    <s v="Corporate Property and Projects"/>
    <s v="Environment and Land Management with Sports and Leisure Services"/>
    <s v="Works"/>
    <s v="Implementing floodlights at the Pitchside venue Stanhope."/>
    <s v="Camdon Limited"/>
    <s v="Rutherford House"/>
    <s v="Warrington Road"/>
    <s v="Birchwood Park"/>
    <s v="Cheshire"/>
    <s v="WA3 6ZH"/>
    <s v="Robert Fuller"/>
    <s v="07814 008 032"/>
    <s v="Robert@camdon.co.uk"/>
    <m/>
    <m/>
    <m/>
    <m/>
    <m/>
    <m/>
    <m/>
    <m/>
    <m/>
    <s v="Limited Company"/>
    <m/>
    <s v="SME"/>
    <n v="6980790"/>
    <n v="36909"/>
    <m/>
    <m/>
    <n v="36909"/>
    <m/>
    <x v="168"/>
    <d v="2021-04-11T00:00:00"/>
    <d v="2020-01-11T00:00:00"/>
    <d v="2021-05-27T00:00:00"/>
    <x v="168"/>
    <s v="Expired"/>
    <d v="2021-02-28T00:00:00"/>
    <m/>
    <m/>
    <m/>
    <m/>
    <m/>
    <s v="No"/>
    <m/>
    <m/>
    <m/>
    <m/>
    <m/>
    <s v="Philippa Stylianides"/>
    <m/>
    <m/>
    <s v=""/>
    <m/>
    <n v="3"/>
    <m/>
    <m/>
    <m/>
    <m/>
    <m/>
    <m/>
    <m/>
    <m/>
    <m/>
  </r>
  <r>
    <m/>
    <m/>
    <m/>
    <x v="318"/>
    <m/>
    <m/>
    <s v="Kennelling Services"/>
    <m/>
    <s v="Competitive Tender Procedure"/>
    <m/>
    <s v="Tender"/>
    <m/>
    <m/>
    <s v="Bespoke Terms and Conditions"/>
    <m/>
    <s v="Service Agreement"/>
    <m/>
    <m/>
    <s v="Mark Goodman"/>
    <m/>
    <s v="Place and Space"/>
    <s v="Place, Space and Leisure"/>
    <s v="Environment &amp; Land Management"/>
    <s v="Environment and Land Management with Sports and Leisure Services"/>
    <s v="Services"/>
    <s v="Kennelling for stray dogs"/>
    <s v="Park House Boarding Kennels"/>
    <s v="Park House"/>
    <s v="Stelling Minnis"/>
    <m/>
    <m/>
    <s v="CT4 6AN"/>
    <s v="Margaret Todd"/>
    <s v="01303 862622"/>
    <s v="lord.whisky@btinternet.com "/>
    <m/>
    <m/>
    <m/>
    <m/>
    <m/>
    <m/>
    <s v="Margaret Todd"/>
    <s v="01303 862622"/>
    <s v="lord.whisky@btinternet.com "/>
    <s v="Charity"/>
    <m/>
    <s v="SME"/>
    <m/>
    <n v="36000"/>
    <m/>
    <n v="1"/>
    <n v="12000"/>
    <m/>
    <x v="169"/>
    <m/>
    <d v="2013-08-01T00:00:00"/>
    <d v="2017-07-31T00:00:00"/>
    <x v="169"/>
    <s v="Expired"/>
    <m/>
    <m/>
    <m/>
    <m/>
    <m/>
    <n v="1"/>
    <s v="Yes"/>
    <m/>
    <m/>
    <m/>
    <m/>
    <m/>
    <s v="Mark Goodman"/>
    <n v="30"/>
    <m/>
    <s v=""/>
    <m/>
    <m/>
    <m/>
    <m/>
    <m/>
    <m/>
    <m/>
    <m/>
    <m/>
    <m/>
    <m/>
  </r>
  <r>
    <m/>
    <d v="2018-07-20T15:51:10"/>
    <d v="2018-07-20T15:44:52"/>
    <x v="319"/>
    <m/>
    <n v="10052"/>
    <s v="Ticket Roll Supply"/>
    <m/>
    <s v="Quotation"/>
    <m/>
    <s v="Negotiation"/>
    <m/>
    <m/>
    <s v="PO (Purchase Order)"/>
    <m/>
    <s v="PO (Purchase Order)"/>
    <m/>
    <m/>
    <s v="Mandy Cracknell"/>
    <m/>
    <s v="Law and Governance"/>
    <s v="Health and Wellbeing"/>
    <s v="Community Safety &amp; Wellbeing"/>
    <s v="Safety and Wellbeing"/>
    <s v="Supplies"/>
    <s v="Supply of ticket rolls for ticket machines"/>
    <s v="BemroseBooth Paragon"/>
    <s v="Stockholm Road"/>
    <s v="Sutton Fields"/>
    <m/>
    <s v="Hull"/>
    <s v="HU7 0XY"/>
    <s v="Zaskia Smith"/>
    <s v="01482 371266"/>
    <s v="zsmith@bemrosebooth.com"/>
    <m/>
    <m/>
    <m/>
    <m/>
    <m/>
    <m/>
    <m/>
    <m/>
    <m/>
    <s v="Limited Company"/>
    <m/>
    <s v="SME"/>
    <n v="4891375"/>
    <n v="36000"/>
    <s v="No Dates specified byond review date"/>
    <n v="6"/>
    <n v="6000"/>
    <m/>
    <x v="170"/>
    <d v="2018-12-01T00:00:00"/>
    <d v="2014-12-01T00:00:00"/>
    <d v="2020-02-29T00:00:00"/>
    <x v="133"/>
    <s v="Expired"/>
    <m/>
    <m/>
    <m/>
    <m/>
    <s v="Annual review"/>
    <m/>
    <s v="Yes "/>
    <m/>
    <m/>
    <m/>
    <m/>
    <m/>
    <s v="Jennie Lewis"/>
    <n v="51"/>
    <m/>
    <s v=""/>
    <m/>
    <n v="3"/>
    <m/>
    <m/>
    <m/>
    <m/>
    <m/>
    <m/>
    <m/>
    <m/>
    <m/>
  </r>
  <r>
    <n v="551903872"/>
    <d v="2019-08-09T16:01:47"/>
    <d v="2019-08-09T16:16:11"/>
    <x v="320"/>
    <m/>
    <m/>
    <s v="Expert consultancy advice to assist the Local Planning Authority with determination of Planning Application 18/1822/AS."/>
    <s v="Project"/>
    <s v="Single Source Supplier"/>
    <m/>
    <s v="Single Source Process"/>
    <m/>
    <m/>
    <s v="PO (Purchase Order)"/>
    <m/>
    <s v="PO (Purchase Order)"/>
    <m/>
    <s v="No"/>
    <s v="Sue Head"/>
    <m/>
    <s v="Place and Space"/>
    <s v="Place, Space and Leisure"/>
    <s v="Planning &amp; Development "/>
    <s v="Planning and Development"/>
    <s v="Services"/>
    <s v="A planning application has been submitted to the Local Planning Authority. It is valid and registered and needs to be determined under the Planning Acts . The reference number is 18/1822/AS."/>
    <s v="DHA Planning Limited"/>
    <s v="Eclipse House"/>
    <s v="Eclipse Park"/>
    <s v="Sittingbourne Road"/>
    <s v="Maidstone"/>
    <s v="ME14 3EN"/>
    <m/>
    <s v="01293 763068"/>
    <m/>
    <m/>
    <m/>
    <m/>
    <m/>
    <m/>
    <m/>
    <m/>
    <m/>
    <m/>
    <s v="Partnership"/>
    <m/>
    <s v="SME"/>
    <n v="2683290"/>
    <n v="36000"/>
    <m/>
    <m/>
    <n v="36000"/>
    <m/>
    <x v="51"/>
    <m/>
    <d v="2018-12-02T00:00:00"/>
    <d v="2019-12-22T00:00:00"/>
    <x v="170"/>
    <s v="Expired"/>
    <m/>
    <m/>
    <m/>
    <m/>
    <m/>
    <m/>
    <s v="No"/>
    <m/>
    <m/>
    <m/>
    <m/>
    <m/>
    <s v="Aymi Laws"/>
    <m/>
    <m/>
    <s v=""/>
    <m/>
    <n v="3"/>
    <m/>
    <m/>
    <m/>
    <m/>
    <m/>
    <m/>
    <m/>
    <m/>
    <m/>
  </r>
  <r>
    <m/>
    <m/>
    <m/>
    <x v="321"/>
    <m/>
    <m/>
    <s v=" ScanStation is an easy-to-navigate Android app that enables claimants to self-scan _x000a_documents to support a range of services._x000a_"/>
    <s v="No"/>
    <s v="Single Source Supplier"/>
    <m/>
    <s v="Single Source Process"/>
    <m/>
    <m/>
    <s v="Bespoke Terms and Conditions"/>
    <m/>
    <s v="Contract"/>
    <m/>
    <s v="No"/>
    <s v="Paula Wright"/>
    <m/>
    <s v="Law and Governance"/>
    <s v="Customer, Technology and Finance"/>
    <s v="HR and Customer Services"/>
    <s v="IT"/>
    <s v="Services"/>
    <s v="ScanStation is an easy-to-navigate Android app that enables claimants to self-scan  documents to support a range of services."/>
    <s v=" Looking Local  "/>
    <s v="Lime House"/>
    <s v="St Peter St Bishops"/>
    <m/>
    <s v="Waltham"/>
    <s v="SO32 1AD "/>
    <s v="Guy Giles"/>
    <s v="0845 434 8540"/>
    <s v="guy.giles@lookinglocal.gov.uk"/>
    <m/>
    <m/>
    <m/>
    <m/>
    <m/>
    <m/>
    <m/>
    <m/>
    <m/>
    <s v="Public Company"/>
    <m/>
    <s v="SME"/>
    <n v="11061996"/>
    <n v="36000"/>
    <m/>
    <n v="3"/>
    <n v="12000"/>
    <m/>
    <x v="171"/>
    <d v="2021-05-01T00:00:00"/>
    <d v="2019-05-19T00:00:00"/>
    <d v="2023-05-19T00:00:00"/>
    <x v="171"/>
    <s v=""/>
    <m/>
    <s v="N/A"/>
    <s v="N/A"/>
    <s v="Contract is not being renewed after 19/05/2023, supplier has been informed. "/>
    <m/>
    <m/>
    <s v="Yes"/>
    <m/>
    <s v="12 months"/>
    <m/>
    <m/>
    <m/>
    <s v="Philippa Stylianides"/>
    <m/>
    <m/>
    <s v=""/>
    <s v="Equipment and Maintenance"/>
    <n v="3"/>
    <m/>
    <m/>
    <m/>
    <m/>
    <m/>
    <m/>
    <m/>
    <m/>
    <m/>
  </r>
  <r>
    <m/>
    <m/>
    <m/>
    <x v="322"/>
    <m/>
    <m/>
    <s v="PfH Stairlift Supply"/>
    <s v="Yes"/>
    <s v="Competitive Tender Procedure"/>
    <m/>
    <s v="Third Party Framework Contract"/>
    <m/>
    <m/>
    <s v="Framework Terms and Conditions"/>
    <m/>
    <s v="Framework"/>
    <m/>
    <s v="No"/>
    <s v="David Green"/>
    <m/>
    <s v="Finance and Economy"/>
    <s v="Place, Space and Leisure"/>
    <s v="Housing"/>
    <s v="Housing"/>
    <s v="Supplies"/>
    <s v="Supply and fit of stairlifts for adaptations"/>
    <s v="Stannah Lift Services Limited"/>
    <s v="Watt Close"/>
    <s v="East Portway"/>
    <s v="Andover"/>
    <s v="Hampshire"/>
    <s v="SP10 3SD"/>
    <m/>
    <m/>
    <m/>
    <m/>
    <m/>
    <m/>
    <m/>
    <m/>
    <m/>
    <m/>
    <m/>
    <m/>
    <s v="Limited Company"/>
    <m/>
    <s v="No"/>
    <n v="1189799"/>
    <n v="36000"/>
    <m/>
    <n v="3"/>
    <n v="12000"/>
    <m/>
    <x v="172"/>
    <d v="2021-07-19T00:00:00"/>
    <d v="2017-10-02T00:00:00"/>
    <m/>
    <x v="52"/>
    <s v="Expired"/>
    <m/>
    <m/>
    <m/>
    <m/>
    <m/>
    <m/>
    <m/>
    <m/>
    <m/>
    <m/>
    <m/>
    <m/>
    <s v="Aymi Laws"/>
    <m/>
    <m/>
    <s v=""/>
    <m/>
    <n v="3"/>
    <m/>
    <m/>
    <m/>
    <m/>
    <m/>
    <m/>
    <m/>
    <m/>
    <m/>
  </r>
  <r>
    <m/>
    <d v="2019-12-13T00:00:00"/>
    <m/>
    <x v="323"/>
    <m/>
    <m/>
    <s v="Hot water generator replacement and upgrade works to Stour Centre"/>
    <s v="No"/>
    <s v="Single Source Supplier"/>
    <m/>
    <s v="Single Source Process"/>
    <m/>
    <m/>
    <s v="PO (Purchase Order)"/>
    <m/>
    <s v="PO (Purchase Order)"/>
    <m/>
    <s v="No"/>
    <s v="Paul Stanton"/>
    <m/>
    <s v="Finance and Economy"/>
    <s v="Place, Space and Leisure"/>
    <s v="Corporate Property and Projects"/>
    <s v="Environment and Land Management with Sports and Leisure Services"/>
    <s v="Works"/>
    <s v="Hot water generator replacement and upgrade works to Stour Centre"/>
    <s v="Smith &amp; Byford Ltd"/>
    <s v="St George House"/>
    <s v="Station Approach"/>
    <s v="Cheam"/>
    <s v="Surrey"/>
    <s v="SM2 7AT"/>
    <m/>
    <m/>
    <m/>
    <m/>
    <m/>
    <m/>
    <m/>
    <m/>
    <m/>
    <m/>
    <m/>
    <m/>
    <s v="Limited Company"/>
    <m/>
    <m/>
    <n v="1074356"/>
    <n v="35947.58"/>
    <m/>
    <m/>
    <n v="35947.58"/>
    <m/>
    <x v="173"/>
    <m/>
    <d v="2018-12-01T00:00:00"/>
    <d v="2019-12-23T00:00:00"/>
    <x v="172"/>
    <s v="Expired"/>
    <m/>
    <m/>
    <m/>
    <m/>
    <m/>
    <m/>
    <s v="N/A"/>
    <m/>
    <m/>
    <m/>
    <m/>
    <m/>
    <s v="Caroline Roberts"/>
    <m/>
    <m/>
    <s v=""/>
    <m/>
    <n v="3"/>
    <m/>
    <m/>
    <m/>
    <m/>
    <m/>
    <m/>
    <m/>
    <m/>
    <m/>
  </r>
  <r>
    <m/>
    <m/>
    <m/>
    <x v="324"/>
    <m/>
    <m/>
    <s v="BRE Database - Housing Sock Condition Database "/>
    <s v="No"/>
    <s v="Single Source Supplier"/>
    <m/>
    <s v="Single Source Process"/>
    <m/>
    <m/>
    <s v="Ashford general Terms and Conditions"/>
    <m/>
    <s v="Contract"/>
    <m/>
    <s v="Yes"/>
    <s v="Julian Watts"/>
    <m/>
    <s v="Finance and Economy"/>
    <s v="Place, Space and Leisure"/>
    <s v="Housing"/>
    <s v="Housing"/>
    <s v="Services"/>
    <s v="Local authorities are required(under the provisions of the 2004 Housing Act) to keep the housing condition in their area under review with a view to identifying any action that they may need to be taken. Ashford Borough Council were successful in a round of  bidding for funding to tackle rogue landlords and assist vulnerable households in their area.  The information that this stock model will provide will enable ABC to target their enforcement to where it is needed most.    "/>
    <s v="Bre Limited"/>
    <s v="Garston"/>
    <s v="Watford"/>
    <m/>
    <s v="Hertfordshire"/>
    <s v=" WD25 9XX "/>
    <s v="Megan Waller"/>
    <m/>
    <m/>
    <m/>
    <m/>
    <m/>
    <m/>
    <m/>
    <m/>
    <m/>
    <m/>
    <m/>
    <s v="Limited Company"/>
    <m/>
    <s v="SME"/>
    <n v="2704081"/>
    <n v="35663"/>
    <m/>
    <n v="1"/>
    <n v="35663"/>
    <m/>
    <x v="174"/>
    <d v="2021-01-01T00:00:00"/>
    <d v="2019-02-21T00:00:00"/>
    <m/>
    <x v="38"/>
    <s v="Expired"/>
    <m/>
    <m/>
    <m/>
    <m/>
    <m/>
    <m/>
    <s v="Yes"/>
    <n v="3"/>
    <m/>
    <m/>
    <m/>
    <m/>
    <s v="Philippa Stylianides"/>
    <m/>
    <m/>
    <s v=""/>
    <m/>
    <n v="3"/>
    <m/>
    <m/>
    <m/>
    <m/>
    <m/>
    <m/>
    <m/>
    <m/>
    <m/>
  </r>
  <r>
    <m/>
    <d v="2018-07-19T10:42:00"/>
    <d v="2018-07-19T10:12:00"/>
    <x v="325"/>
    <s v="HR/1"/>
    <m/>
    <s v="Employee Benefits"/>
    <m/>
    <s v="Quotation"/>
    <m/>
    <s v="Single Source Process"/>
    <m/>
    <s v="Three Quotations"/>
    <s v="Bespoke Terms and Conditions"/>
    <m/>
    <s v="Contract"/>
    <m/>
    <m/>
    <s v="Michelle Pecci"/>
    <m/>
    <s v="Law and Governance"/>
    <s v="Customer, Technology and Finance"/>
    <s v="HR &amp; Customer Services "/>
    <s v="HR"/>
    <s v="Services"/>
    <s v="Reward Gateway Supply The Employee Benefits Platform My Ashford Rewards. This Offers Staff Discounted Shopping And Supports Our Smarthub Which We Use For Internal Communications."/>
    <s v="Reward Gateway Ltd"/>
    <s v="265 Tottenham Court Road"/>
    <s v="Fitzrovia"/>
    <m/>
    <s v="London"/>
    <s v="W1T 7RQ"/>
    <s v="Grace Lancer"/>
    <s v="020 7229 0349 / 07762 222 413"/>
    <s v="grace.lancer@rewardgateway.com"/>
    <m/>
    <m/>
    <m/>
    <m/>
    <m/>
    <m/>
    <m/>
    <m/>
    <m/>
    <s v="Limited Company"/>
    <m/>
    <s v="SME"/>
    <n v="5696250"/>
    <n v="35521"/>
    <m/>
    <m/>
    <s v="£6691 + 3% each year"/>
    <m/>
    <x v="175"/>
    <m/>
    <d v="2014-04-01T00:00:00"/>
    <d v="2020-03-31T00:00:00"/>
    <x v="112"/>
    <s v=""/>
    <m/>
    <s v="6 months"/>
    <d v="2024-09-30T00:00:00"/>
    <m/>
    <m/>
    <n v="3"/>
    <s v="No"/>
    <m/>
    <m/>
    <m/>
    <m/>
    <m/>
    <s v="Susanna Aiano"/>
    <n v="9"/>
    <m/>
    <s v=""/>
    <s v="Fees"/>
    <n v="3"/>
    <m/>
    <s v="Yes"/>
    <m/>
    <m/>
    <m/>
    <m/>
    <m/>
    <m/>
    <m/>
  </r>
  <r>
    <m/>
    <m/>
    <m/>
    <x v="326"/>
    <m/>
    <m/>
    <s v="Service to create hosted site for public consultation for the “Local Plan”"/>
    <m/>
    <s v=" "/>
    <m/>
    <s v="Quotation"/>
    <m/>
    <m/>
    <m/>
    <m/>
    <m/>
    <m/>
    <m/>
    <s v="Robin Jones"/>
    <m/>
    <s v="Corporate Policy"/>
    <s v="Customer, Technology and Finance"/>
    <s v="IT"/>
    <s v="Environment Property and Recreation"/>
    <s v="Services"/>
    <m/>
    <s v="Inovem Ltd"/>
    <s v="Weston Court"/>
    <s v="Newbury Road"/>
    <m/>
    <s v="Weston"/>
    <s v="RG20 8JE"/>
    <m/>
    <m/>
    <m/>
    <m/>
    <m/>
    <m/>
    <m/>
    <m/>
    <m/>
    <m/>
    <m/>
    <m/>
    <s v="Limited Company"/>
    <m/>
    <s v="SME"/>
    <n v="4228932"/>
    <n v="43380"/>
    <m/>
    <n v="7"/>
    <n v="7520"/>
    <m/>
    <x v="55"/>
    <m/>
    <d v="2015-04-01T00:00:00"/>
    <d v="2021-03-31T00:00:00"/>
    <x v="27"/>
    <s v=""/>
    <m/>
    <s v="N/A"/>
    <s v="N/A"/>
    <s v="This was a 5 year contract and the option for it to be rolling TF advised will enxtend for 1 year add costs and RJ looking to re procure in 2024. PS"/>
    <m/>
    <m/>
    <m/>
    <m/>
    <m/>
    <m/>
    <m/>
    <m/>
    <s v="Robin Jones"/>
    <n v="136"/>
    <m/>
    <s v=""/>
    <s v="IT"/>
    <n v="3"/>
    <m/>
    <m/>
    <m/>
    <m/>
    <m/>
    <m/>
    <m/>
    <m/>
    <m/>
  </r>
  <r>
    <m/>
    <d v="2018-07-19T12:54:00"/>
    <d v="2018-07-19T12:38:00"/>
    <x v="327"/>
    <s v="LIFTS"/>
    <s v="LIFTS"/>
    <s v="Passenger Lifts"/>
    <m/>
    <s v="Other"/>
    <s v="Select List"/>
    <s v="Quotation"/>
    <m/>
    <s v="Quotes"/>
    <s v="Ashford general Terms and Conditions"/>
    <m/>
    <s v="Service Agreement"/>
    <m/>
    <m/>
    <s v="John Young"/>
    <m/>
    <s v="Finance and Economy"/>
    <s v="Place, Space and Leisure"/>
    <s v="Housing (Planned Maintenance)"/>
    <s v="Housing"/>
    <s v="Works"/>
    <s v="Lifts"/>
    <s v="Rubax Lifts Ltd"/>
    <s v="Wilson House"/>
    <s v="Cinnamon Park"/>
    <s v="Fearnhead"/>
    <s v="Warrington"/>
    <s v="WA2 0XP"/>
    <m/>
    <s v="01695 558800"/>
    <s v="info@rubax.co.uk"/>
    <m/>
    <m/>
    <m/>
    <m/>
    <m/>
    <m/>
    <m/>
    <m/>
    <m/>
    <s v="Limited Company"/>
    <m/>
    <s v="SME"/>
    <n v="1509899"/>
    <n v="35000"/>
    <m/>
    <m/>
    <n v="35000"/>
    <m/>
    <x v="31"/>
    <m/>
    <d v="2016-04-01T00:00:00"/>
    <d v="2020-02-29T00:00:00"/>
    <x v="18"/>
    <s v="Expired"/>
    <m/>
    <m/>
    <m/>
    <m/>
    <s v="Terminated"/>
    <m/>
    <s v="No"/>
    <m/>
    <m/>
    <m/>
    <m/>
    <m/>
    <s v="Sandra McGinnis"/>
    <n v="20"/>
    <m/>
    <s v=""/>
    <m/>
    <n v="3"/>
    <m/>
    <m/>
    <m/>
    <m/>
    <m/>
    <m/>
    <m/>
    <m/>
    <m/>
  </r>
  <r>
    <m/>
    <d v="2019-01-09T10:33:36"/>
    <d v="2019-01-09T10:17:44"/>
    <x v="328"/>
    <s v="CP03330"/>
    <m/>
    <s v="Various porterage, security and general maintenance work at the Civic Centre"/>
    <s v="Project"/>
    <s v="Single Source Supplier"/>
    <m/>
    <s v="Single Source Process"/>
    <m/>
    <m/>
    <s v="PO (Purchase Order)"/>
    <m/>
    <s v="PO (Purchase Order)"/>
    <m/>
    <s v="No"/>
    <s v="John Young"/>
    <m/>
    <s v="Finance and Economy"/>
    <s v="Place, Space and Leisure"/>
    <s v="Housing (Customer Services, Property and Income)"/>
    <s v="Housing"/>
    <s v="Services"/>
    <s v="Various porterage, security and general maintenance work at the Civic Centre"/>
    <s v="121 Fire &amp; Security"/>
    <s v="Russets"/>
    <s v="Ox Lane"/>
    <m/>
    <s v="Tenterden"/>
    <s v="TN30 6NQ"/>
    <s v="Russell Homewood"/>
    <m/>
    <m/>
    <m/>
    <m/>
    <m/>
    <m/>
    <m/>
    <m/>
    <m/>
    <m/>
    <m/>
    <s v="Sole Trader"/>
    <m/>
    <s v="SME"/>
    <m/>
    <n v="35000"/>
    <m/>
    <m/>
    <n v="35000"/>
    <m/>
    <x v="16"/>
    <d v="2019-03-31T00:00:00"/>
    <d v="2017-04-01T00:00:00"/>
    <d v="2019-11-30T00:00:00"/>
    <x v="173"/>
    <s v="Expired"/>
    <m/>
    <m/>
    <m/>
    <m/>
    <m/>
    <n v="1"/>
    <s v="Yes"/>
    <m/>
    <m/>
    <m/>
    <m/>
    <m/>
    <s v="John Young"/>
    <m/>
    <m/>
    <s v=""/>
    <m/>
    <n v="3"/>
    <m/>
    <m/>
    <m/>
    <m/>
    <m/>
    <m/>
    <m/>
    <m/>
    <m/>
  </r>
  <r>
    <n v="97813587"/>
    <d v="2019-07-18T19:07:46"/>
    <d v="2019-07-18T19:13:23"/>
    <x v="329"/>
    <s v="Vicarage Lane Development"/>
    <m/>
    <s v="Vicarage Lane Redevelopment"/>
    <s v="Yes"/>
    <s v="Single Source Supplier"/>
    <m/>
    <s v="Single Source Process"/>
    <m/>
    <m/>
    <s v="Ashford general Terms and Conditions"/>
    <m/>
    <s v="PO (Purchase Order)"/>
    <m/>
    <s v="No"/>
    <s v="Paul Mckenner"/>
    <m/>
    <s v="Finance and Economy"/>
    <s v="Place, Space and Leisure"/>
    <s v="Corporate Property and Projects"/>
    <s v="Environment and Land Management with Sports and Leisure Services"/>
    <s v="Services"/>
    <s v="Delivery of consultancy and Development Management services including the appointments of Development Manager, Architect and Project Manager, Employers Agent and Quantity Surveyor in order to enable to submission of a full planning application for the redevelopment scheme."/>
    <s v="Gen2 Property Ltd"/>
    <s v="Sessions House"/>
    <s v="County Hall"/>
    <m/>
    <s v="Maidstone"/>
    <s v="ME14 1XQ"/>
    <s v="Helen Bonneville"/>
    <m/>
    <s v="Helen.Bonneville@gen2.co.uk"/>
    <m/>
    <m/>
    <m/>
    <m/>
    <m/>
    <m/>
    <m/>
    <m/>
    <m/>
    <s v="Limited Company"/>
    <m/>
    <s v="No"/>
    <s v="09834851"/>
    <n v="35000"/>
    <m/>
    <m/>
    <n v="35000"/>
    <m/>
    <x v="5"/>
    <m/>
    <d v="2018-04-01T00:00:00"/>
    <d v="2019-09-30T00:00:00"/>
    <x v="174"/>
    <s v="Expired"/>
    <m/>
    <m/>
    <m/>
    <m/>
    <m/>
    <m/>
    <s v="No"/>
    <m/>
    <m/>
    <m/>
    <m/>
    <m/>
    <s v="Victoria Couper"/>
    <m/>
    <m/>
    <s v=""/>
    <m/>
    <n v="3"/>
    <m/>
    <m/>
    <m/>
    <m/>
    <m/>
    <m/>
    <m/>
    <m/>
    <m/>
  </r>
  <r>
    <n v="1319211148"/>
    <d v="2019-07-22T16:29:46"/>
    <d v="2019-07-22T16:43:03"/>
    <x v="330"/>
    <m/>
    <m/>
    <s v="Consultancy and Development Manager Services - Mecca/Vicarage Lane"/>
    <s v="Yes"/>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provide Consultancy and Development Manager services including the appointments _x000a_Development Manager, Architect and Project Manager, Employers Agent and Quantity_x000a_Surveyor in order to enable the submission of a full planning application."/>
    <s v="Gen2 Property Ltd"/>
    <s v="Sessions House"/>
    <s v="County Hall"/>
    <m/>
    <s v="Maidstone"/>
    <s v="ME14 1XQ"/>
    <s v="Helen Bonneville"/>
    <m/>
    <m/>
    <m/>
    <m/>
    <m/>
    <m/>
    <m/>
    <m/>
    <m/>
    <m/>
    <m/>
    <s v="Limited Company"/>
    <m/>
    <s v="SME"/>
    <n v="9834851"/>
    <n v="35000"/>
    <m/>
    <m/>
    <n v="35000"/>
    <m/>
    <x v="5"/>
    <m/>
    <d v="2018-04-01T00:00:00"/>
    <d v="2019-09-30T00:00:00"/>
    <x v="174"/>
    <s v="Expired"/>
    <m/>
    <m/>
    <m/>
    <m/>
    <m/>
    <m/>
    <s v="N/A"/>
    <m/>
    <m/>
    <m/>
    <m/>
    <m/>
    <s v="Linda Paredes"/>
    <m/>
    <m/>
    <s v=""/>
    <m/>
    <n v="3"/>
    <m/>
    <m/>
    <m/>
    <m/>
    <m/>
    <m/>
    <m/>
    <m/>
    <m/>
  </r>
  <r>
    <m/>
    <m/>
    <m/>
    <x v="331"/>
    <m/>
    <m/>
    <s v="Calibre Cleaning Services "/>
    <s v="Yes"/>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ervices"/>
    <s v="Cleaning staff and services in respect of the Civic Offices and Tenterden Gateway"/>
    <s v="Calibre Cleaning Ltd"/>
    <s v="Unit 20 Glenmore"/>
    <s v="Moat Way"/>
    <s v="Ashford"/>
    <s v="Kent"/>
    <s v="TN24 0TL"/>
    <s v="Sarah Poile "/>
    <s v="01233 840 972"/>
    <s v=" karen@calibrecleaning.co.uk"/>
    <m/>
    <m/>
    <m/>
    <m/>
    <m/>
    <m/>
    <m/>
    <m/>
    <m/>
    <s v="Limited Company"/>
    <m/>
    <s v="SME "/>
    <n v="5938695"/>
    <n v="35000"/>
    <m/>
    <n v="1"/>
    <s v="£35,000.00"/>
    <m/>
    <x v="63"/>
    <d v="2020-12-31T00:00:00"/>
    <d v="2019-01-04T00:00:00"/>
    <d v="2021-03-31T00:00:00"/>
    <x v="38"/>
    <s v="Expired"/>
    <m/>
    <m/>
    <m/>
    <m/>
    <m/>
    <m/>
    <s v="Yes"/>
    <m/>
    <m/>
    <m/>
    <m/>
    <m/>
    <m/>
    <m/>
    <m/>
    <s v=""/>
    <m/>
    <n v="3"/>
    <m/>
    <m/>
    <m/>
    <m/>
    <m/>
    <m/>
    <m/>
    <m/>
    <m/>
  </r>
  <r>
    <m/>
    <m/>
    <m/>
    <x v="332"/>
    <m/>
    <m/>
    <s v="Tenterden Leisure Centre Procurement"/>
    <s v="Yes"/>
    <s v="Single Source Supplier"/>
    <m/>
    <s v="Single Source Process"/>
    <m/>
    <m/>
    <s v="PO (Purchase Order)"/>
    <m/>
    <s v="PO (Purchase Order)"/>
    <m/>
    <s v="No"/>
    <s v="Len Mayatt"/>
    <m/>
    <s v="Place and Space"/>
    <s v="Chief Executive"/>
    <s v="Culture"/>
    <s v="Economic Development"/>
    <s v="Services"/>
    <s v="Production of a contract between ABC and a professional Leisure Operator for the management and operation of Tenterden Leisure Centre when the currently extended _x000a_contract expires in April 2022._x000a_"/>
    <s v="Trowers and Hamlins"/>
    <s v="3 Bunhil Row"/>
    <m/>
    <m/>
    <s v="London"/>
    <s v="EC1Y 8YZ"/>
    <m/>
    <m/>
    <m/>
    <m/>
    <m/>
    <m/>
    <m/>
    <m/>
    <m/>
    <m/>
    <m/>
    <m/>
    <s v="Limited Company"/>
    <m/>
    <s v="SME"/>
    <n v="2661113"/>
    <n v="35000"/>
    <m/>
    <m/>
    <n v="35000"/>
    <m/>
    <x v="176"/>
    <m/>
    <d v="2019-11-30T00:00:00"/>
    <m/>
    <x v="65"/>
    <s v="Expired"/>
    <m/>
    <m/>
    <m/>
    <m/>
    <m/>
    <m/>
    <s v="No"/>
    <m/>
    <m/>
    <m/>
    <m/>
    <m/>
    <s v="Philippa Stylianides"/>
    <m/>
    <m/>
    <s v=""/>
    <m/>
    <n v="3"/>
    <m/>
    <s v="Yes"/>
    <m/>
    <m/>
    <m/>
    <m/>
    <m/>
    <m/>
    <m/>
  </r>
  <r>
    <m/>
    <m/>
    <m/>
    <x v="333"/>
    <m/>
    <m/>
    <s v="Una Kane Training for APH Staff"/>
    <s v="Project"/>
    <s v="Single Source Supplier"/>
    <m/>
    <s v="Single Source Process"/>
    <m/>
    <m/>
    <s v="PO (Purchase Order)"/>
    <s v="Bespoke Terms and Conditions for the service"/>
    <s v="PO (Purchase Order)"/>
    <m/>
    <s v="No"/>
    <s v="Anthony Baldock"/>
    <m/>
    <s v="Chief Executive's Office"/>
    <s v="Health and Wellbeing"/>
    <s v="Ashford Port Health"/>
    <s v="Port Health"/>
    <s v="Services"/>
    <s v="Training for EHP's"/>
    <s v="Rother &amp; Wealden District "/>
    <s v="Councils Town Hall"/>
    <s v="London Road"/>
    <m/>
    <s v="Bexhill on Sea"/>
    <s v="TN39 3JX"/>
    <s v="Una Kane"/>
    <m/>
    <s v="una.kane@rother.gov.uk"/>
    <m/>
    <m/>
    <m/>
    <m/>
    <m/>
    <m/>
    <m/>
    <m/>
    <m/>
    <s v="Public Body"/>
    <m/>
    <s v="No"/>
    <m/>
    <n v="35000"/>
    <m/>
    <m/>
    <n v="35000"/>
    <m/>
    <x v="166"/>
    <m/>
    <d v="2020-12-01T00:00:00"/>
    <m/>
    <x v="65"/>
    <s v="Expired"/>
    <m/>
    <m/>
    <m/>
    <m/>
    <m/>
    <m/>
    <s v="No"/>
    <m/>
    <m/>
    <m/>
    <m/>
    <m/>
    <s v="Philippa Stylianides"/>
    <m/>
    <m/>
    <s v=""/>
    <m/>
    <n v="3"/>
    <m/>
    <s v="Yes"/>
    <m/>
    <m/>
    <m/>
    <m/>
    <m/>
    <m/>
    <m/>
  </r>
  <r>
    <m/>
    <m/>
    <m/>
    <x v="334"/>
    <m/>
    <m/>
    <s v="Interim Planning Officer Support"/>
    <s v="Project"/>
    <s v="Single Source Supplier"/>
    <m/>
    <s v="Single Source Process"/>
    <m/>
    <m/>
    <s v="Ashford general Terms and Conditions"/>
    <m/>
    <s v="Contract"/>
    <m/>
    <s v="No"/>
    <s v="Mark Berry"/>
    <m/>
    <s v="Place and Space"/>
    <s v="Place, Space and Leisure"/>
    <s v="Planning Department"/>
    <s v="Planning and Development"/>
    <s v="Services"/>
    <s v="To provide interim support in handling planning application cases"/>
    <s v="EvansJones Surveyors and Planning Consultants"/>
    <s v="Royal Mews "/>
    <s v="St Georges Place "/>
    <s v="Cheltenham"/>
    <s v="Gloucs"/>
    <s v="GL50 3PQ"/>
    <s v="Mark Campbell "/>
    <m/>
    <m/>
    <m/>
    <m/>
    <m/>
    <m/>
    <m/>
    <m/>
    <m/>
    <m/>
    <m/>
    <s v="Limited Company"/>
    <m/>
    <s v="SME"/>
    <n v="5901609"/>
    <n v="35000"/>
    <m/>
    <m/>
    <n v="35000"/>
    <m/>
    <x v="177"/>
    <m/>
    <d v="2021-02-21T00:00:00"/>
    <m/>
    <x v="48"/>
    <s v="Expired"/>
    <m/>
    <m/>
    <m/>
    <m/>
    <m/>
    <m/>
    <s v="Yes"/>
    <n v="1"/>
    <m/>
    <m/>
    <m/>
    <m/>
    <s v="Philippa Stylianides"/>
    <m/>
    <m/>
    <s v=""/>
    <m/>
    <n v="3"/>
    <m/>
    <m/>
    <m/>
    <m/>
    <m/>
    <m/>
    <m/>
    <m/>
    <m/>
  </r>
  <r>
    <m/>
    <m/>
    <m/>
    <x v="335"/>
    <m/>
    <m/>
    <s v="Interim Planning Officer Support"/>
    <s v="Project"/>
    <s v="Single Source Supplier"/>
    <m/>
    <s v="Single Source Process"/>
    <m/>
    <m/>
    <s v="Ashford general Terms and Conditions"/>
    <m/>
    <s v="Contract"/>
    <m/>
    <s v="No"/>
    <s v="Mark Berry"/>
    <m/>
    <s v="Place and Space"/>
    <s v="Place, Space and Leisure"/>
    <s v="Planning Department"/>
    <s v="Planning and Development"/>
    <s v="Services"/>
    <s v="Interim support in handling planning application cases"/>
    <s v="RegenCo"/>
    <s v="East Hampshire District Council"/>
    <s v="Penns Place"/>
    <s v="Petersfield"/>
    <m/>
    <s v="GU31 4EX"/>
    <m/>
    <m/>
    <m/>
    <m/>
    <m/>
    <m/>
    <m/>
    <m/>
    <m/>
    <m/>
    <m/>
    <m/>
    <s v="Public Body"/>
    <m/>
    <s v="No"/>
    <m/>
    <n v="35000"/>
    <m/>
    <m/>
    <n v="35000"/>
    <m/>
    <x v="177"/>
    <m/>
    <d v="2021-02-21T00:00:00"/>
    <m/>
    <x v="48"/>
    <s v="Expired"/>
    <m/>
    <m/>
    <m/>
    <m/>
    <m/>
    <m/>
    <s v="Yes"/>
    <n v="1"/>
    <m/>
    <m/>
    <m/>
    <m/>
    <s v="Philippa Stylianides"/>
    <m/>
    <m/>
    <s v=""/>
    <m/>
    <n v="3"/>
    <m/>
    <m/>
    <m/>
    <m/>
    <m/>
    <m/>
    <m/>
    <m/>
    <m/>
  </r>
  <r>
    <m/>
    <m/>
    <m/>
    <x v="336"/>
    <m/>
    <m/>
    <s v="Orange CyberDefense Endpoint protection."/>
    <s v="Recurring"/>
    <m/>
    <m/>
    <s v="Contract"/>
    <m/>
    <m/>
    <s v="PO (Purchase Order)"/>
    <m/>
    <s v="PO (Purchase Order)"/>
    <m/>
    <s v="No"/>
    <s v="Robin Jones"/>
    <m/>
    <s v="Finance and Economy"/>
    <s v="Customer, Technology and Finance"/>
    <s v="IT"/>
    <s v="IT"/>
    <s v="Services"/>
    <s v="Supply of new NGAV (next-generation antivirus) &amp; EDR (endpoint detection &amp; response) solution from Cybereason Ltd. This will begin with configuration and connection to the Cybereason hosted platform, ABC IT will_x000a_ then start to rollout this new software as part of the new leased laptop rollout._x000a_"/>
    <s v="Orange Cyberdefense UK"/>
    <s v="Hermitage Court"/>
    <s v="Hermitage Lane"/>
    <m/>
    <s v="Maidstone"/>
    <s v="ME16 9NT "/>
    <s v="Christien Lomas"/>
    <m/>
    <s v="christien.lomas@orangecyberdefense.com"/>
    <m/>
    <m/>
    <m/>
    <m/>
    <m/>
    <m/>
    <m/>
    <m/>
    <m/>
    <s v="Limited Company"/>
    <m/>
    <s v="SME"/>
    <n v="4365896"/>
    <n v="34900"/>
    <m/>
    <m/>
    <n v="11500"/>
    <m/>
    <x v="178"/>
    <m/>
    <d v="2020-08-20T00:00:00"/>
    <m/>
    <x v="175"/>
    <s v=""/>
    <m/>
    <s v="6 months"/>
    <d v="2023-07-31T00:00:00"/>
    <m/>
    <m/>
    <n v="3"/>
    <s v="No"/>
    <m/>
    <m/>
    <m/>
    <m/>
    <m/>
    <s v="Philippa Stylianides"/>
    <m/>
    <m/>
    <s v=""/>
    <s v="Equipment and Maintenance"/>
    <n v="3"/>
    <m/>
    <m/>
    <m/>
    <m/>
    <m/>
    <m/>
    <m/>
    <m/>
    <m/>
  </r>
  <r>
    <n v="1990741741"/>
    <d v="2019-08-07T10:23:55"/>
    <d v="2019-08-07T10:39:07"/>
    <x v="337"/>
    <m/>
    <m/>
    <s v="Winter Cultural Experience &amp; Events Commission"/>
    <s v="Project"/>
    <s v="Competitive Tender Procedure"/>
    <m/>
    <s v="Open"/>
    <m/>
    <m/>
    <s v="Bespoke Terms and Conditions"/>
    <m/>
    <s v="Service Agreement"/>
    <m/>
    <s v="No"/>
    <s v="Chris Dixon"/>
    <m/>
    <s v="Place and Space"/>
    <s v="Chief Executive"/>
    <s v="Culture"/>
    <s v="Economic Development"/>
    <s v="Services"/>
    <s v="To provide a Winter Cultural Experience and Event Service"/>
    <s v="We Make Stuff Happen Ltd"/>
    <s v="Unit S1"/>
    <s v="The Old Market"/>
    <s v="Hove"/>
    <m/>
    <s v="BN3 1AS"/>
    <s v="JD Bracknell"/>
    <s v="01273 749 736"/>
    <s v="jd@wemakestuffhappen.co.uk"/>
    <m/>
    <m/>
    <m/>
    <m/>
    <m/>
    <m/>
    <m/>
    <m/>
    <m/>
    <s v="Limited Company"/>
    <m/>
    <s v="SME"/>
    <n v="6487343"/>
    <n v="34646.81"/>
    <m/>
    <m/>
    <n v="34646.81"/>
    <m/>
    <x v="179"/>
    <d v="2019-11-01T00:00:00"/>
    <d v="2018-07-02T00:00:00"/>
    <d v="2020-01-10T00:00:00"/>
    <x v="176"/>
    <s v="Expired"/>
    <m/>
    <m/>
    <m/>
    <m/>
    <m/>
    <m/>
    <s v="N/A"/>
    <m/>
    <m/>
    <m/>
    <m/>
    <m/>
    <s v="Aymi Laws"/>
    <m/>
    <m/>
    <s v=""/>
    <m/>
    <n v="3"/>
    <m/>
    <m/>
    <m/>
    <m/>
    <m/>
    <m/>
    <m/>
    <m/>
    <m/>
  </r>
  <r>
    <m/>
    <m/>
    <m/>
    <x v="338"/>
    <m/>
    <m/>
    <s v="Station Road Multi storey car park feasibility"/>
    <s v="No"/>
    <s v="Single Source Supplier"/>
    <m/>
    <s v="Single Source Process"/>
    <m/>
    <m/>
    <m/>
    <m/>
    <m/>
    <m/>
    <m/>
    <m/>
    <m/>
    <s v="Finance and Economy"/>
    <s v="Place, Space and Leisure"/>
    <s v="Corporate Property and Projects"/>
    <s v="Environment and Land Management with Sports and Leisure Services"/>
    <s v="Services"/>
    <s v="Specialist advice regarding the Planning Application process for a complicated building on a small site with a variety of consultees the majority of which must be in place for the application to be considered. As stated before the intention is to minimise the items outstanding at the end  of the Outline application"/>
    <s v="DHA Planning Limited"/>
    <s v="Eclipse House"/>
    <s v="Eclipse Park"/>
    <s v="Sittingbourne Road"/>
    <s v="Maidstone"/>
    <s v="ME14 3EN"/>
    <m/>
    <m/>
    <m/>
    <m/>
    <m/>
    <m/>
    <m/>
    <m/>
    <m/>
    <m/>
    <m/>
    <m/>
    <s v="Limited Company"/>
    <m/>
    <s v="SME"/>
    <n v="2683290"/>
    <n v="34500"/>
    <m/>
    <m/>
    <n v="34500"/>
    <m/>
    <x v="16"/>
    <m/>
    <d v="2017-04-01T00:00:00"/>
    <d v="2018-06-01T00:00:00"/>
    <x v="131"/>
    <s v="Expired"/>
    <m/>
    <m/>
    <m/>
    <m/>
    <m/>
    <m/>
    <m/>
    <m/>
    <m/>
    <m/>
    <m/>
    <m/>
    <m/>
    <m/>
    <m/>
    <m/>
    <m/>
    <m/>
    <m/>
    <m/>
    <m/>
    <m/>
    <m/>
    <m/>
    <m/>
    <m/>
    <m/>
  </r>
  <r>
    <m/>
    <m/>
    <m/>
    <x v="339"/>
    <s v=" "/>
    <m/>
    <s v="SLA for Locate in Kent"/>
    <m/>
    <s v="Single Source Supplier"/>
    <m/>
    <s v="Single Source Process"/>
    <m/>
    <m/>
    <m/>
    <m/>
    <m/>
    <m/>
    <m/>
    <s v="Andrew Osborne"/>
    <m/>
    <s v="Chief Executive  "/>
    <s v="Place, Space and Leisure"/>
    <s v="Corporate Policy, Economic Development and Communications"/>
    <s v="Environment and Land Management with Sports and Leisure Services"/>
    <s v="Services"/>
    <m/>
    <s v="Locate in Kent"/>
    <m/>
    <m/>
    <m/>
    <m/>
    <m/>
    <m/>
    <m/>
    <m/>
    <m/>
    <m/>
    <m/>
    <m/>
    <m/>
    <m/>
    <m/>
    <m/>
    <m/>
    <m/>
    <m/>
    <m/>
    <m/>
    <n v="34200"/>
    <s v="No dates specified"/>
    <n v="2"/>
    <n v="17100"/>
    <m/>
    <x v="31"/>
    <m/>
    <d v="2016-04-01T00:00:00"/>
    <d v="2020-02-29T00:00:00"/>
    <x v="18"/>
    <s v="Expired"/>
    <m/>
    <m/>
    <m/>
    <m/>
    <s v="Terminated"/>
    <m/>
    <m/>
    <m/>
    <m/>
    <m/>
    <m/>
    <m/>
    <s v="Andrew Osborne"/>
    <n v="58"/>
    <m/>
    <s v=""/>
    <m/>
    <n v="3"/>
    <m/>
    <m/>
    <m/>
    <m/>
    <m/>
    <m/>
    <m/>
    <m/>
    <m/>
  </r>
  <r>
    <m/>
    <m/>
    <m/>
    <x v="340"/>
    <m/>
    <m/>
    <s v="Urgent Play Area Condition Works – Greenside Play Area and Littlebrook Close Play Area"/>
    <m/>
    <s v="Single Source Supplier"/>
    <m/>
    <s v="Single Source Process"/>
    <m/>
    <m/>
    <m/>
    <m/>
    <m/>
    <m/>
    <m/>
    <m/>
    <m/>
    <s v="Place and Space"/>
    <s v="Chief Executive"/>
    <s v="Culture"/>
    <s v="Economic Development"/>
    <s v="Services"/>
    <s v="Inspections of the two play areas in December 2017 have highlighted poor equipment condition and Health and Safety issues that require works.  The safety surfacing is no longer absorbent to falls from the play equipment and requires complete replacement.  Also there is play equipment that is rotting out and no longer working that needs to be replaced. As this work is urgent and needs to be completed before the end of March when the play areas will experience more use, a single source supplier for a quick turnaround is required."/>
    <s v="Wicksteed Playgrounds Ltd"/>
    <s v="Digby Street"/>
    <m/>
    <m/>
    <s v="Kettering"/>
    <s v="NN16 8YJ"/>
    <m/>
    <m/>
    <m/>
    <m/>
    <m/>
    <m/>
    <m/>
    <m/>
    <m/>
    <m/>
    <m/>
    <m/>
    <s v="Limited Company"/>
    <m/>
    <s v="SME"/>
    <n v="2240750"/>
    <n v="34070.839999999997"/>
    <m/>
    <m/>
    <n v="34070.839999999997"/>
    <m/>
    <x v="101"/>
    <m/>
    <d v="2017-01-01T00:00:00"/>
    <d v="2018-03-01T00:00:00"/>
    <x v="108"/>
    <s v="Expired"/>
    <m/>
    <m/>
    <m/>
    <m/>
    <m/>
    <m/>
    <m/>
    <m/>
    <m/>
    <m/>
    <m/>
    <m/>
    <m/>
    <n v="272"/>
    <m/>
    <m/>
    <m/>
    <m/>
    <m/>
    <m/>
    <m/>
    <m/>
    <m/>
    <m/>
    <m/>
    <m/>
    <m/>
  </r>
  <r>
    <m/>
    <m/>
    <m/>
    <x v="341"/>
    <m/>
    <m/>
    <s v="Aspire depot"/>
    <m/>
    <m/>
    <m/>
    <s v="Single Source Process"/>
    <m/>
    <m/>
    <m/>
    <m/>
    <m/>
    <m/>
    <m/>
    <m/>
    <m/>
    <s v="Place and Space"/>
    <s v="Place, Space and Leisure"/>
    <s v="Environment &amp; Land Management"/>
    <s v="Environment and Land Management with Sports and Leisure Services"/>
    <s v="Works"/>
    <s v="The additional depot space for Aspire is under construction at single storey. There is space for a suspended floor, doubling the storage space. The quote includes future proofing to allowing for possible office accommodation. This needs to be flexible to ensure we can incorporate changes to the refuse / recycling and street cleansing contract if required and / or Aspire service expansion. "/>
    <s v="STS storage systems"/>
    <s v="Unit 3 Shaftsbury Court"/>
    <s v="Chalvey Park"/>
    <m/>
    <s v="Slough"/>
    <s v="SL1 2ER   "/>
    <m/>
    <m/>
    <m/>
    <m/>
    <m/>
    <m/>
    <m/>
    <m/>
    <m/>
    <m/>
    <m/>
    <m/>
    <s v="Limited Company"/>
    <m/>
    <m/>
    <n v="1576814"/>
    <n v="34050"/>
    <m/>
    <m/>
    <n v="34050"/>
    <m/>
    <x v="86"/>
    <m/>
    <d v="2017-11-01T00:00:00"/>
    <m/>
    <x v="18"/>
    <s v="Expired"/>
    <m/>
    <m/>
    <m/>
    <m/>
    <s v="Terminated"/>
    <m/>
    <m/>
    <m/>
    <m/>
    <m/>
    <m/>
    <m/>
    <m/>
    <m/>
    <m/>
    <s v=""/>
    <m/>
    <n v="3"/>
    <m/>
    <m/>
    <m/>
    <m/>
    <m/>
    <m/>
    <m/>
    <m/>
    <m/>
  </r>
  <r>
    <m/>
    <m/>
    <m/>
    <x v="342"/>
    <m/>
    <m/>
    <s v="Vicarage Lane Project"/>
    <s v="Project"/>
    <s v="Competitive Tender Procedure"/>
    <m/>
    <s v="Open"/>
    <m/>
    <m/>
    <s v="Ashford general Terms and Conditions"/>
    <m/>
    <s v="Contract"/>
    <m/>
    <s v="No"/>
    <s v="Jo Fox"/>
    <m/>
    <s v="Finance and Economy"/>
    <s v="Place, Space and Leisure"/>
    <s v="Corporate Property and Projects"/>
    <s v="Environment and Land Management with Sports and Leisure Services"/>
    <s v="Services"/>
    <s v="Grounds Enginnering Contract-  contamination assessmen, ground investigation, geoenviromental investigations, Site work, lab testing,"/>
    <s v="MLM Consulting Enginners Limited"/>
    <s v="North Kiln"/>
    <s v="Felaw Maltings"/>
    <s v="46 Felaw Street"/>
    <s v="Suffolk"/>
    <s v="IP2 8PN"/>
    <m/>
    <m/>
    <m/>
    <m/>
    <m/>
    <m/>
    <m/>
    <m/>
    <m/>
    <m/>
    <m/>
    <m/>
    <s v="Limited Company"/>
    <m/>
    <s v="SME"/>
    <n v="3057104"/>
    <n v="33970"/>
    <m/>
    <m/>
    <n v="33970"/>
    <m/>
    <x v="66"/>
    <m/>
    <d v="2020-02-18T00:00:00"/>
    <m/>
    <x v="38"/>
    <s v="Expired"/>
    <m/>
    <m/>
    <m/>
    <m/>
    <m/>
    <m/>
    <s v="No"/>
    <m/>
    <m/>
    <m/>
    <m/>
    <m/>
    <s v="Philippa Stylianides"/>
    <m/>
    <m/>
    <s v=""/>
    <m/>
    <n v="3"/>
    <m/>
    <m/>
    <m/>
    <m/>
    <m/>
    <m/>
    <m/>
    <m/>
    <m/>
  </r>
  <r>
    <m/>
    <m/>
    <m/>
    <x v="343"/>
    <m/>
    <m/>
    <s v="Secondment Development Surveyor appointment"/>
    <m/>
    <s v="Single Source Supplier"/>
    <m/>
    <s v="Single Source Process"/>
    <m/>
    <m/>
    <m/>
    <m/>
    <m/>
    <m/>
    <m/>
    <m/>
    <m/>
    <s v="Finance and Economy"/>
    <s v="Place, Space and Leisure"/>
    <s v="Corporate Property and Projects"/>
    <s v="Environment and Land Management with Sports and Leisure Services"/>
    <s v="Services"/>
    <s v="Project delivery, appraisal and feasibility advice interim (3 mnth)"/>
    <s v="Gen2"/>
    <s v="Sessions House"/>
    <s v="County Road"/>
    <m/>
    <s v="Maidstone"/>
    <s v="ME14 1XQ"/>
    <m/>
    <m/>
    <m/>
    <m/>
    <m/>
    <m/>
    <m/>
    <m/>
    <m/>
    <m/>
    <m/>
    <m/>
    <m/>
    <m/>
    <m/>
    <m/>
    <n v="33880"/>
    <m/>
    <m/>
    <n v="33880"/>
    <m/>
    <x v="101"/>
    <m/>
    <d v="2017-01-01T00:00:00"/>
    <d v="2018-04-01T00:00:00"/>
    <x v="76"/>
    <s v="Expired"/>
    <m/>
    <m/>
    <m/>
    <m/>
    <m/>
    <m/>
    <m/>
    <m/>
    <m/>
    <m/>
    <m/>
    <m/>
    <m/>
    <n v="296"/>
    <m/>
    <m/>
    <m/>
    <m/>
    <m/>
    <m/>
    <m/>
    <m/>
    <m/>
    <m/>
    <m/>
    <m/>
    <m/>
  </r>
  <r>
    <m/>
    <m/>
    <m/>
    <x v="344"/>
    <m/>
    <m/>
    <s v="Secondment Development Surveyor appointment"/>
    <s v="No"/>
    <m/>
    <m/>
    <s v="Single Source Process"/>
    <m/>
    <m/>
    <m/>
    <m/>
    <m/>
    <m/>
    <m/>
    <m/>
    <m/>
    <s v="Finance and Economy"/>
    <s v="Place, Space and Leisure"/>
    <s v="Corporate Property and Projects"/>
    <s v="Environment and Land Management with Sports and Leisure Services"/>
    <s v="Services"/>
    <s v="Project delivery, appraisal and feasibility advice interim (3 mnth)"/>
    <s v="Gen2"/>
    <s v="Sessions House"/>
    <s v="County Road"/>
    <m/>
    <s v="Maidstone"/>
    <s v="ME14 1XQ"/>
    <m/>
    <m/>
    <m/>
    <m/>
    <m/>
    <m/>
    <m/>
    <m/>
    <m/>
    <m/>
    <m/>
    <m/>
    <s v="Limited Company"/>
    <m/>
    <s v="SME"/>
    <n v="9834851"/>
    <n v="33880"/>
    <m/>
    <m/>
    <n v="33880"/>
    <m/>
    <x v="101"/>
    <m/>
    <d v="2017-01-01T00:00:00"/>
    <d v="2018-03-01T00:00:00"/>
    <x v="108"/>
    <s v="Expired"/>
    <m/>
    <m/>
    <m/>
    <m/>
    <m/>
    <m/>
    <m/>
    <m/>
    <m/>
    <m/>
    <m/>
    <m/>
    <m/>
    <m/>
    <m/>
    <m/>
    <m/>
    <m/>
    <m/>
    <m/>
    <m/>
    <m/>
    <m/>
    <m/>
    <m/>
    <m/>
    <m/>
  </r>
  <r>
    <m/>
    <d v="2018-08-21T16:28:23"/>
    <d v="2018-08-21T16:27:08"/>
    <x v="345"/>
    <m/>
    <m/>
    <s v="Risk based Verification/Credit Reference checking - Specialist Products"/>
    <m/>
    <m/>
    <m/>
    <s v="Quotation"/>
    <m/>
    <m/>
    <m/>
    <m/>
    <s v="Contract"/>
    <m/>
    <m/>
    <s v="Peter Budden"/>
    <m/>
    <s v="Finance and Economy"/>
    <s v="Customer, Technology and Finance"/>
    <s v="Finance and IT (Revenues and Benefits)"/>
    <s v="Finance and IT"/>
    <s v="Services"/>
    <s v="Risk based Verification/Credit Reference checking - Specialist Products"/>
    <s v="Transunion"/>
    <s v="One Park Lane"/>
    <m/>
    <m/>
    <s v="Leeds"/>
    <s v="LS3 1EP"/>
    <m/>
    <s v="0113 244 1555"/>
    <s v="ETHAN.POTTER@CALLCREDITGROUP.COM"/>
    <m/>
    <m/>
    <m/>
    <m/>
    <m/>
    <m/>
    <m/>
    <m/>
    <m/>
    <s v="Limited Company"/>
    <m/>
    <s v="SME"/>
    <s v="LP020340"/>
    <n v="33611"/>
    <s v="Tot value copied from annual"/>
    <s v="3 year 6 months"/>
    <n v="11037"/>
    <m/>
    <x v="16"/>
    <m/>
    <d v="2017-04-01T00:00:00"/>
    <d v="2021-03-31T00:00:00"/>
    <x v="46"/>
    <s v="Expired"/>
    <d v="2021-09-01T00:00:00"/>
    <m/>
    <m/>
    <m/>
    <m/>
    <m/>
    <s v="No"/>
    <m/>
    <m/>
    <m/>
    <m/>
    <m/>
    <s v="Peter Budden"/>
    <n v="354"/>
    <m/>
    <m/>
    <m/>
    <n v="3"/>
    <s v="As per Andrew Carney"/>
    <m/>
    <m/>
    <m/>
    <m/>
    <m/>
    <m/>
    <m/>
    <m/>
  </r>
  <r>
    <m/>
    <m/>
    <m/>
    <x v="346"/>
    <m/>
    <m/>
    <s v="Administration of Business Rates"/>
    <m/>
    <s v="Other means"/>
    <m/>
    <s v="Quotation"/>
    <m/>
    <m/>
    <s v="Agreement"/>
    <m/>
    <m/>
    <m/>
    <m/>
    <s v="Peter Budden"/>
    <m/>
    <s v="Finance and Economy"/>
    <s v="Customer, Technology and Finance"/>
    <s v="Finance and IT (Revenues and Benefits)"/>
    <s v="Finance and IT"/>
    <s v="Services"/>
    <m/>
    <s v="Canterbury City Council"/>
    <s v="Military Road"/>
    <m/>
    <m/>
    <s v="Canterbury"/>
    <s v="CT1 1YW"/>
    <m/>
    <m/>
    <m/>
    <m/>
    <m/>
    <m/>
    <m/>
    <m/>
    <m/>
    <m/>
    <m/>
    <m/>
    <s v="Public Body"/>
    <m/>
    <s v="SME"/>
    <n v="11732938"/>
    <n v="33600"/>
    <m/>
    <n v="10"/>
    <n v="3360"/>
    <m/>
    <x v="180"/>
    <m/>
    <d v="2007-04-01T00:00:00"/>
    <d v="2018-03-31T00:00:00"/>
    <x v="8"/>
    <s v="Expired"/>
    <m/>
    <m/>
    <m/>
    <m/>
    <m/>
    <m/>
    <m/>
    <m/>
    <m/>
    <m/>
    <m/>
    <m/>
    <s v="Peter Budden"/>
    <n v="118"/>
    <s v="End Date was Ongoing"/>
    <s v=""/>
    <m/>
    <m/>
    <m/>
    <m/>
    <m/>
    <m/>
    <m/>
    <m/>
    <m/>
    <m/>
    <m/>
  </r>
  <r>
    <m/>
    <m/>
    <m/>
    <x v="347"/>
    <m/>
    <m/>
    <s v="BIM Training"/>
    <s v="Project"/>
    <m/>
    <m/>
    <s v="Single Source Process"/>
    <m/>
    <m/>
    <s v="PO (Purchase Order)"/>
    <m/>
    <s v="PO (Purchase Order)"/>
    <m/>
    <s v="No"/>
    <s v="Giles Holloway/ Elizabeth Mitchell"/>
    <m/>
    <s v="Finance and Economy"/>
    <s v="Health and Wellbeing"/>
    <s v="Corporate Property and Projects"/>
    <s v="Housing"/>
    <s v="Services"/>
    <s v="BIM training of ABC staff (HRA and CPP), main contractors, and the supply chain to bring it all together. Review and update the suite of documents"/>
    <s v="Aimis Solutions Ltd"/>
    <s v="Clover House"/>
    <s v="John Wilson Business Park"/>
    <s v="Whistable"/>
    <s v="Kent"/>
    <s v="CT5 3QZ"/>
    <s v="Matthew Samways"/>
    <s v="01227 517797"/>
    <s v="matt@aimis.co.uk"/>
    <m/>
    <m/>
    <m/>
    <m/>
    <m/>
    <m/>
    <m/>
    <m/>
    <m/>
    <s v="Limited Company"/>
    <m/>
    <s v="SME"/>
    <n v="10146293"/>
    <n v="42000"/>
    <s v="£33600.00 + £8400.00"/>
    <m/>
    <n v="42000"/>
    <m/>
    <x v="72"/>
    <m/>
    <d v="2020-09-01T00:00:00"/>
    <d v="2022-09-01T00:00:00"/>
    <x v="16"/>
    <s v="Expired"/>
    <m/>
    <s v="N/A"/>
    <s v="N/A"/>
    <m/>
    <m/>
    <m/>
    <s v="No"/>
    <m/>
    <m/>
    <m/>
    <m/>
    <m/>
    <s v="Philippa Stylianides"/>
    <m/>
    <m/>
    <s v=""/>
    <s v="Professional Services and Consultancy"/>
    <n v="3"/>
    <m/>
    <m/>
    <m/>
    <m/>
    <m/>
    <m/>
    <m/>
    <m/>
    <m/>
  </r>
  <r>
    <m/>
    <m/>
    <m/>
    <x v="348"/>
    <s v="WCW/17/01"/>
    <m/>
    <s v="Woodchurch Windmill (repairs, etc.)"/>
    <s v="No"/>
    <m/>
    <m/>
    <s v="Tender"/>
    <m/>
    <m/>
    <s v="JCT Contract"/>
    <m/>
    <m/>
    <m/>
    <m/>
    <s v="John Murray"/>
    <m/>
    <s v="Finance and Economy"/>
    <s v="Place, Space and Leisure"/>
    <s v="Corporate Property and Projects"/>
    <s v="Environment and Land Management with Sports and Leisure Services"/>
    <s v="Works"/>
    <s v="Woodchurch Windmill repairs"/>
    <m/>
    <m/>
    <m/>
    <m/>
    <m/>
    <m/>
    <m/>
    <m/>
    <m/>
    <m/>
    <m/>
    <m/>
    <m/>
    <m/>
    <m/>
    <m/>
    <m/>
    <m/>
    <m/>
    <m/>
    <m/>
    <m/>
    <n v="33500"/>
    <m/>
    <n v="1"/>
    <n v="33500"/>
    <m/>
    <x v="16"/>
    <m/>
    <d v="2017-04-01T00:00:00"/>
    <d v="2019-03-31T00:00:00"/>
    <x v="26"/>
    <s v="Expired"/>
    <m/>
    <m/>
    <m/>
    <m/>
    <m/>
    <m/>
    <m/>
    <m/>
    <m/>
    <m/>
    <m/>
    <m/>
    <s v="John Murray"/>
    <n v="80"/>
    <m/>
    <s v=""/>
    <m/>
    <n v="3"/>
    <m/>
    <m/>
    <m/>
    <m/>
    <m/>
    <m/>
    <m/>
    <m/>
    <m/>
  </r>
  <r>
    <m/>
    <m/>
    <m/>
    <x v="349"/>
    <m/>
    <m/>
    <s v="Locum Support"/>
    <s v="No"/>
    <s v="Single Source Supplier"/>
    <m/>
    <s v="Single Source Process"/>
    <m/>
    <m/>
    <m/>
    <m/>
    <m/>
    <m/>
    <s v="No"/>
    <s v="Vivien Williams"/>
    <m/>
    <s v="Law and Governance"/>
    <s v="Legal and Democracy"/>
    <s v="Legal and Democracy"/>
    <s v="Legal and Democracy"/>
    <s v="Services"/>
    <s v="Cover Senior Property Lawyer role for a period of 4 months and will continue during recruitment"/>
    <s v="Executive Network Legal Ltd"/>
    <s v="7 George Road"/>
    <s v="Egbaston"/>
    <m/>
    <s v="Birmingham"/>
    <s v="B15 1NP"/>
    <s v="Felicity Simpson"/>
    <s v="Tel: 0207 1838 586 DD: 0203 0110 190 "/>
    <s v="felicity.simpson@enllegal.co.uk  "/>
    <m/>
    <m/>
    <m/>
    <m/>
    <m/>
    <m/>
    <m/>
    <m/>
    <m/>
    <s v="Limited Company"/>
    <m/>
    <s v="SME"/>
    <n v="3880111"/>
    <n v="33408"/>
    <m/>
    <m/>
    <n v="33408"/>
    <d v="2020-02-10T00:00:00"/>
    <x v="181"/>
    <d v="2020-06-01T00:00:00"/>
    <d v="2019-02-10T00:00:00"/>
    <m/>
    <x v="177"/>
    <s v="Expired"/>
    <m/>
    <m/>
    <m/>
    <m/>
    <m/>
    <m/>
    <s v="Yes"/>
    <n v="3"/>
    <n v="12"/>
    <n v="12"/>
    <n v="12"/>
    <m/>
    <s v="Helen Riley"/>
    <m/>
    <m/>
    <n v="36"/>
    <m/>
    <n v="3"/>
    <m/>
    <m/>
    <m/>
    <m/>
    <m/>
    <m/>
    <m/>
    <m/>
    <m/>
  </r>
  <r>
    <n v="1487873707"/>
    <d v="2019-11-08T14:22:02"/>
    <d v="2019-11-08T14:31:08"/>
    <x v="350"/>
    <m/>
    <m/>
    <s v="Stour Centre Hot Water Generator replacement"/>
    <s v="Project"/>
    <s v="Single Source Supplier"/>
    <m/>
    <s v="Single Source Process"/>
    <m/>
    <m/>
    <s v="PO (Purchase Order)"/>
    <m/>
    <s v="PO (Purchase Order)"/>
    <m/>
    <s v="No"/>
    <s v="Paul Stanton"/>
    <m/>
    <s v="Finance and Economy"/>
    <s v="Place, Space and Leisure"/>
    <s v="Corporate Property and Projects"/>
    <s v="Environment and Land Management with Sports and Leisure Services"/>
    <s v="Works"/>
    <s v="out of hours works to remove existing hot water generator and replace with new including all pipework modifications, new flue and commissioning."/>
    <s v="Smith &amp; Byford Ltd"/>
    <s v="St George House"/>
    <s v="Station Approach"/>
    <s v="Cheam"/>
    <s v="Surrey"/>
    <s v="SM2 7AT"/>
    <s v="Luke Jarrett"/>
    <s v="07772 720650"/>
    <s v="luke.jarrett@smithandbyford.com"/>
    <m/>
    <m/>
    <m/>
    <m/>
    <m/>
    <m/>
    <m/>
    <m/>
    <m/>
    <s v="Limited Company"/>
    <m/>
    <s v="SME"/>
    <n v="1074356"/>
    <n v="33073.870000000003"/>
    <m/>
    <m/>
    <n v="33073.870000000003"/>
    <m/>
    <x v="182"/>
    <d v="2019-12-02T00:00:00"/>
    <d v="2018-11-25T00:00:00"/>
    <d v="2019-12-20T00:00:00"/>
    <x v="178"/>
    <s v="Expired"/>
    <m/>
    <m/>
    <m/>
    <m/>
    <m/>
    <m/>
    <s v="No"/>
    <m/>
    <m/>
    <m/>
    <m/>
    <n v="0"/>
    <s v="Paul Stanton"/>
    <m/>
    <m/>
    <s v=""/>
    <m/>
    <n v="3"/>
    <m/>
    <m/>
    <m/>
    <m/>
    <m/>
    <m/>
    <m/>
    <m/>
    <m/>
  </r>
  <r>
    <m/>
    <m/>
    <m/>
    <x v="351"/>
    <m/>
    <m/>
    <s v="Mobile Phones"/>
    <m/>
    <s v=" "/>
    <m/>
    <s v="Tender"/>
    <m/>
    <m/>
    <m/>
    <m/>
    <m/>
    <m/>
    <m/>
    <s v="Robin Jones"/>
    <m/>
    <s v="Finance and Economy"/>
    <s v="Customer, Technology and Finance"/>
    <s v="Finance and IT (IT)"/>
    <s v="Finance and IT"/>
    <s v="Supplies"/>
    <m/>
    <s v="Vodafone Ltd (Mobiles)"/>
    <s v="Vodafone House"/>
    <s v="The Connection"/>
    <s v="Newbury"/>
    <s v="Berkshire"/>
    <s v="RG14 2FN"/>
    <m/>
    <m/>
    <m/>
    <m/>
    <m/>
    <m/>
    <m/>
    <m/>
    <m/>
    <m/>
    <m/>
    <m/>
    <s v="Limited Company"/>
    <m/>
    <s v="SME"/>
    <n v="1471578"/>
    <n v="33000"/>
    <m/>
    <n v="14"/>
    <n v="2357.1428571428573"/>
    <m/>
    <x v="183"/>
    <m/>
    <d v="2004-07-05T00:00:00"/>
    <d v="2020-02-29T00:00:00"/>
    <x v="179"/>
    <s v="Expired"/>
    <m/>
    <m/>
    <m/>
    <m/>
    <s v="Robin said this was being reviewed in August"/>
    <m/>
    <m/>
    <m/>
    <m/>
    <m/>
    <m/>
    <m/>
    <s v="Robin Jones"/>
    <n v="149"/>
    <m/>
    <s v=""/>
    <m/>
    <n v="3"/>
    <m/>
    <m/>
    <m/>
    <m/>
    <m/>
    <m/>
    <m/>
    <m/>
    <m/>
  </r>
  <r>
    <m/>
    <m/>
    <m/>
    <x v="352"/>
    <m/>
    <m/>
    <s v="Stour Centre – main pool tiling repairs "/>
    <s v="Project"/>
    <m/>
    <m/>
    <s v="Single Source Process"/>
    <m/>
    <m/>
    <s v="PO (Purchase Order)"/>
    <m/>
    <s v="PO (Purchase Order)"/>
    <m/>
    <s v="No"/>
    <s v="Paul Stanton"/>
    <m/>
    <s v="Finance and Economy"/>
    <s v="Place, Space and Leisure"/>
    <s v="Corporate Property and Projects"/>
    <s v="Environment and Land Management with Sports and Leisure Services"/>
    <s v="Works"/>
    <s v="Emergency underwater tiling repair works to the main pool in order to get the facility re-open following the site refurbishment."/>
    <s v="Commercial and Specialised Diving Ltd"/>
    <s v="Units 7-8 Barnes Business Park"/>
    <s v="Barrack Road"/>
    <s v="Ferndown"/>
    <s v="Dorset"/>
    <s v="BH22  8UB"/>
    <m/>
    <m/>
    <m/>
    <m/>
    <m/>
    <m/>
    <m/>
    <m/>
    <m/>
    <m/>
    <m/>
    <m/>
    <s v="Limited Company"/>
    <m/>
    <s v="SME"/>
    <n v="4846311"/>
    <n v="33000"/>
    <m/>
    <m/>
    <n v="33000"/>
    <m/>
    <x v="184"/>
    <m/>
    <d v="2020-06-02T00:00:00"/>
    <m/>
    <x v="180"/>
    <s v="Expired"/>
    <m/>
    <m/>
    <m/>
    <m/>
    <m/>
    <m/>
    <s v="No"/>
    <m/>
    <m/>
    <m/>
    <m/>
    <m/>
    <s v="Philippa Stylianides"/>
    <m/>
    <m/>
    <s v=""/>
    <m/>
    <n v="3"/>
    <m/>
    <m/>
    <m/>
    <m/>
    <m/>
    <m/>
    <m/>
    <m/>
    <m/>
  </r>
  <r>
    <m/>
    <m/>
    <m/>
    <x v="353"/>
    <m/>
    <m/>
    <s v="Interim Planning Officer Support - Maternity Cover"/>
    <s v="Project"/>
    <s v="Single Source Supplier"/>
    <m/>
    <s v="Single Source Process"/>
    <m/>
    <m/>
    <s v="PO (Purchase Order)"/>
    <m/>
    <s v="PO (Purchase Order)"/>
    <m/>
    <s v="No"/>
    <s v="Mark Berry"/>
    <m/>
    <s v="Place, Space and Leisure"/>
    <s v="Place, Space and Leisure"/>
    <s v="Planning and Development"/>
    <s v="Planning and Development"/>
    <s v="Services"/>
    <s v="Interim Planning Officer Support to cover maternity leave for a 6 month period"/>
    <s v="Matchtech Group (UK) Ltd"/>
    <s v="1450 Parkway"/>
    <s v="Solent Business Park"/>
    <m/>
    <s v="Hampshire"/>
    <s v="PO15 7AF"/>
    <s v="Richard Young"/>
    <m/>
    <m/>
    <m/>
    <m/>
    <m/>
    <m/>
    <m/>
    <m/>
    <m/>
    <m/>
    <m/>
    <s v="Limited Company"/>
    <m/>
    <s v="SME"/>
    <n v="4426336"/>
    <n v="33000"/>
    <m/>
    <m/>
    <n v="33000"/>
    <m/>
    <x v="185"/>
    <m/>
    <d v="2021-03-07T00:00:00"/>
    <m/>
    <x v="181"/>
    <s v="Expired"/>
    <m/>
    <s v="N/A"/>
    <s v="N/A"/>
    <m/>
    <m/>
    <m/>
    <s v="No"/>
    <m/>
    <m/>
    <m/>
    <m/>
    <m/>
    <s v="Philippa Stylianides"/>
    <m/>
    <m/>
    <s v=""/>
    <s v="Recruitment and Temps"/>
    <n v="3"/>
    <m/>
    <s v="Yes"/>
    <m/>
    <m/>
    <m/>
    <m/>
    <m/>
    <m/>
    <m/>
  </r>
  <r>
    <m/>
    <m/>
    <m/>
    <x v="354"/>
    <s v="JRS - TC-VCS"/>
    <m/>
    <s v="Replacement Throws Cage at JRS"/>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Works"/>
    <s v="Due to a recent change in the Athletics Association regulations, the throws cage at the JRS is no longer compliant , and unless it is changed the stadium will not be able to host field events ( e.g. discus, shot put and hammer) ;"/>
    <s v="Sport and Play Ltd"/>
    <s v=" Stone Cross barn"/>
    <s v="Stone Cross Business park"/>
    <m/>
    <s v="East Sussex "/>
    <s v="BN8 6BN "/>
    <s v="Julian Westhawk"/>
    <s v="01323 811526"/>
    <s v="Julian@sportplay.co.uk"/>
    <m/>
    <m/>
    <m/>
    <m/>
    <m/>
    <m/>
    <m/>
    <m/>
    <m/>
    <s v="Limited Company"/>
    <m/>
    <s v="SME"/>
    <n v="5689254"/>
    <n v="32925"/>
    <m/>
    <m/>
    <m/>
    <m/>
    <x v="141"/>
    <d v="2020-06-30T00:00:00"/>
    <d v="2019-05-01T00:00:00"/>
    <m/>
    <x v="182"/>
    <s v="Expired"/>
    <m/>
    <m/>
    <m/>
    <m/>
    <m/>
    <m/>
    <s v="No"/>
    <m/>
    <m/>
    <m/>
    <m/>
    <m/>
    <s v="Philippa Stylianides"/>
    <m/>
    <m/>
    <s v=""/>
    <m/>
    <n v="3"/>
    <m/>
    <m/>
    <m/>
    <m/>
    <m/>
    <m/>
    <m/>
    <m/>
    <m/>
  </r>
  <r>
    <m/>
    <m/>
    <m/>
    <x v="355"/>
    <m/>
    <m/>
    <s v="Interim Senior Planning Officer Support"/>
    <m/>
    <s v="Select List"/>
    <m/>
    <s v="Quotation"/>
    <m/>
    <m/>
    <s v="PO (Purchase Order)"/>
    <m/>
    <m/>
    <m/>
    <m/>
    <s v="Lois Jarrett"/>
    <m/>
    <s v="Place and Space"/>
    <s v="Place, Space and Leisure"/>
    <s v="Planning &amp; Development (Strategic Sites)"/>
    <s v="Planning and Development"/>
    <s v="Services"/>
    <m/>
    <s v="The Oyster Partnership"/>
    <m/>
    <m/>
    <m/>
    <m/>
    <m/>
    <m/>
    <m/>
    <m/>
    <m/>
    <m/>
    <m/>
    <m/>
    <m/>
    <m/>
    <m/>
    <m/>
    <m/>
    <m/>
    <m/>
    <m/>
    <m/>
    <n v="32000"/>
    <m/>
    <n v="1"/>
    <n v="32000"/>
    <m/>
    <x v="186"/>
    <m/>
    <d v="2017-03-15T00:00:00"/>
    <d v="2018-06-30T00:00:00"/>
    <x v="183"/>
    <s v="Expired"/>
    <m/>
    <m/>
    <m/>
    <m/>
    <m/>
    <m/>
    <m/>
    <m/>
    <m/>
    <m/>
    <m/>
    <m/>
    <s v="Lois Jarrett"/>
    <n v="242"/>
    <m/>
    <s v=""/>
    <m/>
    <m/>
    <m/>
    <m/>
    <m/>
    <m/>
    <m/>
    <m/>
    <m/>
    <m/>
    <m/>
  </r>
  <r>
    <m/>
    <m/>
    <m/>
    <x v="356"/>
    <m/>
    <m/>
    <s v="Senior Planning Officer"/>
    <s v="No"/>
    <s v="Single Source Supplier"/>
    <m/>
    <s v="Single Source Process"/>
    <m/>
    <m/>
    <s v="PO (Purchase Order)"/>
    <m/>
    <s v="PO (Purchase Order)"/>
    <m/>
    <s v="No"/>
    <s v="Lucy Holloway"/>
    <m/>
    <s v="Place and Space"/>
    <s v="Place, Space and Leisure"/>
    <s v="Planning and Development"/>
    <s v="Planning and Development"/>
    <s v="Services"/>
    <s v="Temporary planning consultant"/>
    <s v="Varnom &amp; Ross Ltd"/>
    <s v="160-164 Grays Inn Road"/>
    <m/>
    <m/>
    <s v="London"/>
    <s v="WC1X 8ED"/>
    <s v="Jacke Reed"/>
    <n v="2037457074"/>
    <s v="jack@varnomross.com"/>
    <m/>
    <m/>
    <m/>
    <m/>
    <m/>
    <m/>
    <m/>
    <m/>
    <m/>
    <s v="Limited Company"/>
    <m/>
    <s v="SME"/>
    <n v="9849466"/>
    <n v="32000"/>
    <m/>
    <m/>
    <n v="32000"/>
    <m/>
    <x v="95"/>
    <m/>
    <d v="2020-03-01T00:00:00"/>
    <m/>
    <x v="184"/>
    <s v="Expired"/>
    <m/>
    <m/>
    <m/>
    <m/>
    <s v="Never started"/>
    <m/>
    <s v="Yes"/>
    <m/>
    <m/>
    <m/>
    <m/>
    <m/>
    <s v="Philippa Stylianides"/>
    <m/>
    <m/>
    <s v=""/>
    <m/>
    <n v="3"/>
    <m/>
    <m/>
    <m/>
    <m/>
    <m/>
    <m/>
    <m/>
    <m/>
    <m/>
  </r>
  <r>
    <m/>
    <m/>
    <m/>
    <x v="357"/>
    <m/>
    <m/>
    <s v="Enterprise Forms Server Maintenance"/>
    <m/>
    <s v=" "/>
    <m/>
    <s v="Quotation"/>
    <m/>
    <m/>
    <m/>
    <m/>
    <m/>
    <m/>
    <m/>
    <s v="Robin Jones "/>
    <m/>
    <s v="Finance and Economy"/>
    <s v="Customer, Technology and Finance"/>
    <s v="Finance and IT (IT)"/>
    <s v="Finance and IT"/>
    <s v="Services"/>
    <m/>
    <s v="Victoria Solutions Ltd"/>
    <s v="224 Munster Avenue"/>
    <m/>
    <m/>
    <s v="Hounslow"/>
    <s v="TW4 5BJ"/>
    <m/>
    <m/>
    <m/>
    <m/>
    <m/>
    <m/>
    <m/>
    <m/>
    <m/>
    <m/>
    <m/>
    <m/>
    <s v="Limited Company"/>
    <m/>
    <m/>
    <m/>
    <n v="30752.5"/>
    <m/>
    <n v="5"/>
    <n v="26014"/>
    <m/>
    <x v="55"/>
    <m/>
    <d v="2015-04-01T00:00:00"/>
    <d v="2018-03-01T00:00:00"/>
    <x v="184"/>
    <s v="Expired"/>
    <m/>
    <m/>
    <m/>
    <m/>
    <m/>
    <m/>
    <m/>
    <m/>
    <m/>
    <m/>
    <m/>
    <m/>
    <s v="Robin Jones"/>
    <n v="148"/>
    <m/>
    <s v=""/>
    <m/>
    <n v="3"/>
    <m/>
    <m/>
    <m/>
    <m/>
    <m/>
    <m/>
    <m/>
    <m/>
    <m/>
  </r>
  <r>
    <m/>
    <m/>
    <m/>
    <x v="358"/>
    <m/>
    <m/>
    <s v="Northgate (NPS) Software - M3 Public Protection"/>
    <s v="Yes- This will need to be tendered"/>
    <s v="Quotation"/>
    <m/>
    <m/>
    <m/>
    <m/>
    <s v="PO (Purchase Order)"/>
    <s v="Industry Standard Terms and Conditions"/>
    <s v="PO (Purchase Order)"/>
    <m/>
    <s v="No"/>
    <s v="Robin Jones"/>
    <m/>
    <s v="Finance and Economy"/>
    <s v="Customer, Technology and Finance"/>
    <s v="Finance"/>
    <s v="IT"/>
    <s v="Services"/>
    <s v="NPS Software:"/>
    <s v="Northgate Public Services "/>
    <s v="Queens Court"/>
    <s v="Wimslow Road"/>
    <s v="Alderley Edge "/>
    <s v="Cheshire"/>
    <s v="SK9 7RR"/>
    <s v="Adrian Bancroft"/>
    <s v="(0)7976 111130"/>
    <s v="adrian.bancroft@northgateps.com"/>
    <m/>
    <m/>
    <m/>
    <m/>
    <m/>
    <m/>
    <m/>
    <m/>
    <m/>
    <s v="Limited Company"/>
    <m/>
    <s v="SME"/>
    <n v="968498"/>
    <n v="30576"/>
    <m/>
    <n v="2"/>
    <n v="15288"/>
    <m/>
    <x v="187"/>
    <d v="2021-06-01T00:00:00"/>
    <d v="2019-10-15T00:00:00"/>
    <m/>
    <x v="185"/>
    <s v=""/>
    <m/>
    <s v="6 months"/>
    <d v="2023-04-14T00:00:00"/>
    <s v="This has been extended by a year to 2023 to cover the migration to the new platform. "/>
    <m/>
    <m/>
    <s v="No"/>
    <m/>
    <s v="12 months"/>
    <s v="12 months"/>
    <s v="12 MONTHS"/>
    <m/>
    <s v="Philippa Stylianides"/>
    <m/>
    <m/>
    <s v=""/>
    <s v="IT"/>
    <n v="3"/>
    <m/>
    <s v="Yes"/>
    <m/>
    <m/>
    <m/>
    <m/>
    <m/>
    <m/>
    <m/>
  </r>
  <r>
    <m/>
    <m/>
    <m/>
    <x v="359"/>
    <s v="BEAC/18/1"/>
    <m/>
    <s v="Design, supply erection and commission of a new gas powered civic beacon"/>
    <s v="No"/>
    <s v="Other"/>
    <m/>
    <s v="Quotation"/>
    <m/>
    <m/>
    <m/>
    <m/>
    <m/>
    <m/>
    <m/>
    <s v="Matthew Hooper"/>
    <m/>
    <s v="Finance and Economy"/>
    <s v="Place, Space and Leisure"/>
    <s v="Corporate Property &amp; Projects (Project Delivery Team)"/>
    <s v="Environment and Land Management with Sports and Leisure Services"/>
    <s v="Works"/>
    <s v="Design, supply erection and commission of a new gas powered civic beacon"/>
    <m/>
    <m/>
    <m/>
    <m/>
    <m/>
    <m/>
    <m/>
    <m/>
    <m/>
    <m/>
    <m/>
    <m/>
    <m/>
    <m/>
    <m/>
    <m/>
    <m/>
    <m/>
    <m/>
    <m/>
    <m/>
    <m/>
    <n v="30000"/>
    <m/>
    <n v="1"/>
    <n v="30000"/>
    <m/>
    <x v="16"/>
    <m/>
    <d v="2017-04-01T00:00:00"/>
    <d v="2019-03-31T00:00:00"/>
    <x v="26"/>
    <s v="Expired"/>
    <m/>
    <m/>
    <m/>
    <m/>
    <m/>
    <m/>
    <m/>
    <m/>
    <m/>
    <m/>
    <m/>
    <m/>
    <s v="Matthew Hooper"/>
    <n v="87"/>
    <m/>
    <s v=""/>
    <m/>
    <n v="3"/>
    <m/>
    <m/>
    <m/>
    <m/>
    <m/>
    <m/>
    <m/>
    <m/>
    <m/>
  </r>
  <r>
    <m/>
    <m/>
    <m/>
    <x v="360"/>
    <m/>
    <m/>
    <s v="Secondment Development Surveyor appointment for Mecca"/>
    <m/>
    <s v="Single Source Supplier"/>
    <m/>
    <s v="Single Source Process"/>
    <m/>
    <m/>
    <m/>
    <m/>
    <m/>
    <m/>
    <m/>
    <m/>
    <m/>
    <s v="Finance and Economy"/>
    <s v="Place, Space and Leisure"/>
    <s v="Corporate Property and Projects"/>
    <s v="Environment and Land Management with Sports and Leisure Services"/>
    <s v="Services"/>
    <s v="Project delivery including Mecca and another strategic land acquisition (2 dpw for 6 mnth"/>
    <s v="Gen2"/>
    <s v="Sessions House"/>
    <s v="County Road"/>
    <m/>
    <s v="Maidstone"/>
    <s v="ME14 1XQ"/>
    <m/>
    <m/>
    <m/>
    <m/>
    <m/>
    <m/>
    <m/>
    <m/>
    <m/>
    <m/>
    <m/>
    <m/>
    <m/>
    <m/>
    <m/>
    <m/>
    <n v="30000"/>
    <m/>
    <m/>
    <n v="30000"/>
    <m/>
    <x v="26"/>
    <m/>
    <d v="2017-05-01T00:00:00"/>
    <d v="2018-11-01T00:00:00"/>
    <x v="109"/>
    <s v="Expired"/>
    <m/>
    <m/>
    <m/>
    <m/>
    <m/>
    <m/>
    <m/>
    <m/>
    <m/>
    <m/>
    <m/>
    <m/>
    <m/>
    <n v="297"/>
    <m/>
    <m/>
    <m/>
    <m/>
    <m/>
    <m/>
    <m/>
    <m/>
    <m/>
    <m/>
    <m/>
    <m/>
    <m/>
  </r>
  <r>
    <m/>
    <m/>
    <m/>
    <x v="361"/>
    <m/>
    <m/>
    <s v="Sk8side building operation and youth service provision"/>
    <m/>
    <s v="Single Source Supplier"/>
    <m/>
    <s v="Single Source Process"/>
    <m/>
    <m/>
    <m/>
    <m/>
    <m/>
    <m/>
    <m/>
    <m/>
    <m/>
    <s v="Place and Space"/>
    <s v="Chief Executive"/>
    <s v="Culture"/>
    <s v="Economic Development"/>
    <s v="Services"/>
    <s v="Sk8side CIC currently provide services for young people via a lease and grant agreement with the Borough Council from the Council’s building adjacent to Ashford Skate Park. The services provided help to minimise anti-social behaviour and provide a focus for youth engagement activities in the area."/>
    <s v="Sk8side CIC"/>
    <s v="Tannery Lane"/>
    <m/>
    <s v="Ashford"/>
    <s v="Kent"/>
    <s v="TN23 1XZ"/>
    <m/>
    <m/>
    <m/>
    <m/>
    <m/>
    <m/>
    <m/>
    <m/>
    <m/>
    <m/>
    <m/>
    <m/>
    <s v="Third Sector"/>
    <m/>
    <s v="SME"/>
    <n v="8077323"/>
    <n v="30000"/>
    <m/>
    <m/>
    <n v="60000"/>
    <m/>
    <x v="5"/>
    <m/>
    <d v="2018-04-01T00:00:00"/>
    <d v="2021-03-01T00:00:00"/>
    <x v="84"/>
    <s v="Expired"/>
    <m/>
    <m/>
    <m/>
    <m/>
    <s v="Duplicate with Item ASH/19/077 nr 526"/>
    <m/>
    <m/>
    <m/>
    <m/>
    <m/>
    <m/>
    <m/>
    <m/>
    <m/>
    <m/>
    <m/>
    <m/>
    <n v="3"/>
    <m/>
    <m/>
    <m/>
    <m/>
    <m/>
    <m/>
    <m/>
    <m/>
    <m/>
  </r>
  <r>
    <m/>
    <m/>
    <m/>
    <x v="362"/>
    <m/>
    <m/>
    <s v="Commercial Locum Lawyer"/>
    <m/>
    <s v="Single Source Supplier"/>
    <m/>
    <s v="Single Source Process"/>
    <m/>
    <m/>
    <m/>
    <m/>
    <m/>
    <m/>
    <m/>
    <m/>
    <m/>
    <s v="Law and Governance"/>
    <s v="Legal and Democracy"/>
    <s v="Legal &amp; Democratic Services (Legal Services)"/>
    <s v="Legal and Democracy"/>
    <s v="Services"/>
    <s v="ALT Leisure facilities procurement, Contract work where there is insufficient capacity inhouse."/>
    <s v="Executive Network legal Ltd"/>
    <s v="7 George Road"/>
    <s v="Edgbaston"/>
    <m/>
    <s v="Birmingham"/>
    <s v="BN15 1NP"/>
    <m/>
    <m/>
    <m/>
    <m/>
    <m/>
    <m/>
    <m/>
    <m/>
    <m/>
    <m/>
    <m/>
    <m/>
    <s v="Limited Company"/>
    <m/>
    <s v="SME"/>
    <n v="3880111"/>
    <n v="30000"/>
    <m/>
    <m/>
    <n v="30000"/>
    <m/>
    <x v="5"/>
    <d v="2019-06-01T00:00:00"/>
    <d v="2018-04-01T00:00:00"/>
    <d v="2019-06-01T00:00:00"/>
    <x v="160"/>
    <s v="Expired"/>
    <m/>
    <m/>
    <m/>
    <m/>
    <m/>
    <m/>
    <m/>
    <m/>
    <m/>
    <m/>
    <m/>
    <m/>
    <m/>
    <m/>
    <m/>
    <m/>
    <m/>
    <n v="3"/>
    <m/>
    <m/>
    <m/>
    <m/>
    <m/>
    <m/>
    <m/>
    <m/>
    <m/>
  </r>
  <r>
    <n v="1819797562"/>
    <d v="2019-07-22T11:49:03"/>
    <d v="2019-07-22T12:03:17"/>
    <x v="363"/>
    <m/>
    <m/>
    <s v="Site Surveys - Mecca/Vicarage Lane"/>
    <s v="No"/>
    <s v="Single Source Supplier"/>
    <m/>
    <s v="Single Source Process"/>
    <m/>
    <m/>
    <s v="PO (Purchase Order)"/>
    <m/>
    <s v="PO (Purchase Order)"/>
    <m/>
    <s v="N/A"/>
    <s v="Victoria Couper-Samways"/>
    <m/>
    <s v="Finance and Economy"/>
    <s v="Place, Space and Leisure"/>
    <s v="Corporate Property and Projects"/>
    <s v="Environment and Land Management with Sports and Leisure Services"/>
    <s v="Services"/>
    <s v="Provision of specialist site surveys to support the planning application for the Mecca/Vicarage Lane development"/>
    <s v="Idom Merebrook Ltd"/>
    <s v="1 Leonard Place"/>
    <s v="Westerham Road"/>
    <m/>
    <s v="Keston"/>
    <s v="BR2 6HQ"/>
    <m/>
    <m/>
    <m/>
    <m/>
    <m/>
    <m/>
    <m/>
    <m/>
    <m/>
    <m/>
    <m/>
    <m/>
    <s v="Limited Company"/>
    <m/>
    <s v="SME"/>
    <n v="2740216"/>
    <n v="30000"/>
    <m/>
    <m/>
    <n v="30000"/>
    <m/>
    <x v="188"/>
    <m/>
    <d v="2018-05-07T00:00:00"/>
    <d v="2019-05-31T00:00:00"/>
    <x v="154"/>
    <s v="Expired"/>
    <m/>
    <m/>
    <m/>
    <m/>
    <m/>
    <m/>
    <s v="No"/>
    <m/>
    <m/>
    <m/>
    <m/>
    <m/>
    <s v="Linda Paredes"/>
    <m/>
    <m/>
    <s v=""/>
    <m/>
    <n v="3"/>
    <m/>
    <m/>
    <m/>
    <m/>
    <m/>
    <m/>
    <m/>
    <m/>
    <m/>
  </r>
  <r>
    <n v="1868870877"/>
    <d v="2019-08-07T12:39:09"/>
    <d v="2019-08-07T12:51:00"/>
    <x v="364"/>
    <m/>
    <m/>
    <s v="Winter Cultural Experience &amp; Events Commission"/>
    <s v="Project"/>
    <s v="Competitive Tender Procedure"/>
    <m/>
    <s v="Open"/>
    <m/>
    <m/>
    <s v="Bespoke Terms and Conditions"/>
    <m/>
    <s v="Service Agreement"/>
    <m/>
    <s v="No"/>
    <s v="Chris Dixon"/>
    <m/>
    <s v="Place and Space"/>
    <s v="Chief Executive"/>
    <s v="Culture"/>
    <s v="Economic Development"/>
    <s v="Services"/>
    <s v="To provide a Winter Cultural Experience and Event"/>
    <s v="LM Productions Ltd"/>
    <s v="Unit 6H Southbourne Business Park"/>
    <s v="Courtlands Road"/>
    <s v="Eastbourne"/>
    <m/>
    <s v="BN22 8UY"/>
    <s v="Stephen Harvey"/>
    <s v="01323 432 170"/>
    <s v="stephen@lm-productions.com"/>
    <m/>
    <m/>
    <m/>
    <m/>
    <m/>
    <m/>
    <m/>
    <m/>
    <m/>
    <s v="Limited Company"/>
    <m/>
    <s v="SME"/>
    <s v="02422909"/>
    <n v="30000"/>
    <m/>
    <m/>
    <n v="30000"/>
    <m/>
    <x v="189"/>
    <d v="2019-11-01T00:00:00"/>
    <d v="2018-07-08T00:00:00"/>
    <d v="2020-01-10T00:00:00"/>
    <x v="176"/>
    <s v="Expired"/>
    <m/>
    <m/>
    <m/>
    <m/>
    <m/>
    <m/>
    <s v="No"/>
    <m/>
    <m/>
    <m/>
    <m/>
    <m/>
    <s v="Aymi Laws"/>
    <m/>
    <m/>
    <s v=""/>
    <m/>
    <n v="3"/>
    <m/>
    <m/>
    <m/>
    <m/>
    <m/>
    <m/>
    <m/>
    <m/>
    <m/>
  </r>
  <r>
    <n v="301281208"/>
    <d v="2019-08-07T12:55:34"/>
    <d v="2019-08-07T13:12:45"/>
    <x v="365"/>
    <m/>
    <m/>
    <s v="Public Health Act Funerals"/>
    <s v="Recurring"/>
    <s v="Competitive Tender Procedure"/>
    <m/>
    <s v="Open"/>
    <m/>
    <m/>
    <s v="Bespoke Terms and Conditions"/>
    <m/>
    <s v="Service Agreement"/>
    <m/>
    <s v="Yes"/>
    <s v="Jo Burns"/>
    <m/>
    <s v="Place, Space and Leisure"/>
    <s v="Place, Space and Leisure"/>
    <s v="Corporate Property and Projects"/>
    <s v="Environment Property and Recreation"/>
    <s v="Services"/>
    <s v="To Provide Public Health Act Funerals"/>
    <s v="Funeral Serices Ltd T/A Co-op Funeralcare"/>
    <s v="Funeral &amp; Life Planning 12th Floor"/>
    <s v="1 Angel Square"/>
    <m/>
    <s v="Manchester"/>
    <s v="M60 0AG"/>
    <s v="Laurenne Chapman"/>
    <s v="07540 641 075"/>
    <s v="laurenne.chapman@coop.co.uk"/>
    <m/>
    <m/>
    <m/>
    <m/>
    <m/>
    <m/>
    <m/>
    <m/>
    <m/>
    <s v="Other"/>
    <s v="Co-operative"/>
    <s v="No"/>
    <s v="IP030808"/>
    <n v="30000"/>
    <m/>
    <m/>
    <n v="6000"/>
    <m/>
    <x v="167"/>
    <d v="2024-02-04T00:00:00"/>
    <d v="2018-08-05T00:00:00"/>
    <d v="2024-08-04T00:00:00"/>
    <x v="186"/>
    <s v=""/>
    <m/>
    <s v="6 months"/>
    <d v="2024-02-04T00:00:00"/>
    <m/>
    <m/>
    <m/>
    <s v="No"/>
    <m/>
    <m/>
    <m/>
    <m/>
    <m/>
    <s v="Aymi Laws"/>
    <m/>
    <m/>
    <s v=""/>
    <s v="Fees"/>
    <n v="3"/>
    <m/>
    <s v="Yes"/>
    <m/>
    <m/>
    <m/>
    <m/>
    <m/>
    <m/>
    <m/>
  </r>
  <r>
    <n v="1281832571"/>
    <d v="2019-09-16T15:01:25"/>
    <d v="2019-09-16T15:05:36"/>
    <x v="366"/>
    <m/>
    <m/>
    <s v="Secondment Development Surveyor appointment for Mecca"/>
    <m/>
    <s v="Single Source Supplier"/>
    <m/>
    <s v="Single Source Process"/>
    <m/>
    <m/>
    <s v="PO (Purchase Order)"/>
    <m/>
    <s v="PO (Purchase Order)"/>
    <m/>
    <s v="N/A"/>
    <s v="Stewart Smith"/>
    <m/>
    <s v="Finance and Economy"/>
    <s v="Place, Space and Leisure"/>
    <s v="Corporate Property and Projects"/>
    <s v="Environment and Land Management with Sports and Leisure Services"/>
    <s v="Services"/>
    <s v="Project delivery including Mecca and another strategic land acquisition"/>
    <s v="Gen2"/>
    <s v="Sessions House"/>
    <s v="County Road"/>
    <m/>
    <s v="Maidstone"/>
    <s v="ME14 1XQ"/>
    <m/>
    <m/>
    <m/>
    <m/>
    <m/>
    <m/>
    <m/>
    <m/>
    <m/>
    <m/>
    <m/>
    <m/>
    <s v="Limited Company"/>
    <m/>
    <s v="SME"/>
    <n v="9487735"/>
    <n v="30000"/>
    <m/>
    <m/>
    <n v="30000"/>
    <m/>
    <x v="26"/>
    <m/>
    <d v="2017-05-01T00:00:00"/>
    <d v="2018-11-30T00:00:00"/>
    <x v="187"/>
    <s v="Expired"/>
    <m/>
    <m/>
    <m/>
    <m/>
    <m/>
    <m/>
    <s v="N/A"/>
    <m/>
    <m/>
    <m/>
    <m/>
    <m/>
    <s v="Linda Paredes"/>
    <m/>
    <m/>
    <s v=""/>
    <m/>
    <m/>
    <m/>
    <m/>
    <m/>
    <m/>
    <m/>
    <m/>
    <m/>
    <m/>
    <m/>
  </r>
  <r>
    <m/>
    <m/>
    <m/>
    <x v="367"/>
    <m/>
    <m/>
    <s v="Management of Nature Conservation Areas of Conningbrook Lakes Country Park"/>
    <s v="No"/>
    <s v="Single Source Supplier"/>
    <m/>
    <s v="Single Source Process"/>
    <m/>
    <m/>
    <s v="Bespoke Terms and Conditions"/>
    <m/>
    <s v="Contract"/>
    <m/>
    <s v="No"/>
    <s v="Simon Talejancic"/>
    <m/>
    <s v="Law and Governance"/>
    <s v="Chief Executive"/>
    <s v="Culture"/>
    <s v="Economic Development"/>
    <s v="Services"/>
    <s v="ABC pay KWT £163;30,000 per year (in two instalments at six monthly intervals). Under the agreement KWT manage the designated nature conservation areas of the Country park in accordance with an agreed management plan"/>
    <s v="Kent Wildlife Trust"/>
    <s v="Tyland Barn"/>
    <s v="Sandling "/>
    <s v="Maidstone"/>
    <s v="Kent"/>
    <s v="ME14 3BD"/>
    <s v="Ian Rickards"/>
    <s v="07889 737839"/>
    <s v="Ian.Rickards@kentwildlife.org.uk"/>
    <m/>
    <m/>
    <m/>
    <m/>
    <m/>
    <m/>
    <m/>
    <m/>
    <m/>
    <s v="Charity"/>
    <m/>
    <s v="SVCE"/>
    <n v="633098"/>
    <n v="30000"/>
    <m/>
    <n v="1"/>
    <n v="30000"/>
    <m/>
    <x v="6"/>
    <m/>
    <d v="2019-04-01T00:00:00"/>
    <m/>
    <x v="38"/>
    <s v="Expired"/>
    <m/>
    <m/>
    <m/>
    <m/>
    <m/>
    <m/>
    <s v="Yes"/>
    <m/>
    <m/>
    <m/>
    <m/>
    <m/>
    <s v="Philippa Stylianides"/>
    <m/>
    <m/>
    <s v=""/>
    <m/>
    <n v="3"/>
    <m/>
    <m/>
    <m/>
    <m/>
    <m/>
    <m/>
    <m/>
    <m/>
    <m/>
  </r>
  <r>
    <m/>
    <m/>
    <m/>
    <x v="368"/>
    <m/>
    <m/>
    <s v="Conningbrook Lakes Country Park"/>
    <s v="Yes"/>
    <s v="Single Source Supplier"/>
    <m/>
    <s v="Single Source Process"/>
    <m/>
    <m/>
    <s v="PO (Purchase Order)"/>
    <m/>
    <s v="PO (Purchase Order)"/>
    <m/>
    <s v="No"/>
    <s v="Terry Jones"/>
    <m/>
    <s v="Place and Space"/>
    <s v="Chief Executive"/>
    <s v="Culture"/>
    <s v="Economic Development"/>
    <s v="Services"/>
    <s v="Management Agreement – Management of the nature conservation areas of Conningbrook Lakes Country Park"/>
    <s v="Kent Wildlife Trust"/>
    <s v="Tyland Barn"/>
    <s v="Sandling "/>
    <s v="Maidstone"/>
    <s v="Kent"/>
    <s v="ME14 3BD"/>
    <m/>
    <m/>
    <m/>
    <m/>
    <m/>
    <m/>
    <m/>
    <m/>
    <m/>
    <m/>
    <m/>
    <m/>
    <s v="Limited Company"/>
    <m/>
    <s v="SME"/>
    <n v="633098"/>
    <n v="30000"/>
    <m/>
    <m/>
    <n v="30000"/>
    <m/>
    <x v="15"/>
    <m/>
    <d v="2020-04-01T00:00:00"/>
    <m/>
    <x v="65"/>
    <s v="Expired"/>
    <m/>
    <m/>
    <m/>
    <m/>
    <m/>
    <m/>
    <s v="No"/>
    <m/>
    <m/>
    <m/>
    <m/>
    <m/>
    <s v="Philippa Stylianides"/>
    <m/>
    <m/>
    <s v=""/>
    <m/>
    <n v="3"/>
    <m/>
    <m/>
    <m/>
    <m/>
    <m/>
    <m/>
    <m/>
    <m/>
    <m/>
  </r>
  <r>
    <m/>
    <m/>
    <m/>
    <x v="369"/>
    <m/>
    <m/>
    <s v="HM Queen's Jubilee Celebration"/>
    <s v="Project"/>
    <s v="Competitive Tender Procedure"/>
    <m/>
    <s v="Open"/>
    <m/>
    <m/>
    <s v="Bespoke Terms and Conditions"/>
    <m/>
    <s v="Contract"/>
    <m/>
    <s v="No"/>
    <s v="Sarah Barber"/>
    <m/>
    <s v="Chief Executive's Office"/>
    <s v="Chief Executive"/>
    <s v="Culture"/>
    <s v="Economic Development"/>
    <s v="Services"/>
    <s v="The Ashford Tree Trail' is a community arts project to mark Her Majesty the Queen's Platinum Jubilee in 2022"/>
    <s v="Animate Arts Ltd "/>
    <s v="Alexander Centre Office"/>
    <s v="105 Preston Street "/>
    <m/>
    <s v="Faversham "/>
    <s v="ME13 8NZ"/>
    <s v="Jo Dyer"/>
    <n v="7780693455"/>
    <s v="jo@animateartscompany.com"/>
    <m/>
    <m/>
    <m/>
    <m/>
    <m/>
    <m/>
    <m/>
    <m/>
    <m/>
    <s v="Limited Company"/>
    <m/>
    <s v="SME"/>
    <n v="6182774"/>
    <n v="30000"/>
    <m/>
    <m/>
    <n v="30000"/>
    <m/>
    <x v="190"/>
    <d v="2022-04-30T00:00:00"/>
    <d v="2021-01-28T00:00:00"/>
    <m/>
    <x v="188"/>
    <s v=""/>
    <m/>
    <s v="N/A"/>
    <s v="N/A"/>
    <m/>
    <m/>
    <m/>
    <s v="No"/>
    <m/>
    <m/>
    <m/>
    <m/>
    <m/>
    <s v="Philippa Stylianides"/>
    <m/>
    <m/>
    <s v=""/>
    <s v="Marketing, Advertising and Events"/>
    <n v="3"/>
    <m/>
    <m/>
    <m/>
    <m/>
    <m/>
    <m/>
    <m/>
    <m/>
    <m/>
  </r>
  <r>
    <m/>
    <m/>
    <m/>
    <x v="370"/>
    <m/>
    <m/>
    <s v="Environmental and Ecoogical Consultation, tree surveys, mapping and inspection software"/>
    <s v="Project"/>
    <s v="Single Source Supplier"/>
    <m/>
    <s v="Single Source Process"/>
    <m/>
    <m/>
    <s v="PO (Purchase Order)"/>
    <m/>
    <s v="PO (Purchase Order)"/>
    <m/>
    <s v="No"/>
    <s v="Colin Munro"/>
    <m/>
    <s v="Place, Space and Leisure"/>
    <s v="Place, Space and Leisure"/>
    <s v="Environment, Land _x000a_Management. Sport and Leisure"/>
    <s v="Aspire"/>
    <s v="Services"/>
    <s v="Environmental and ecological consultation, tree surveys, mapping and inspection software"/>
    <s v="TMA"/>
    <s v="The Barn"/>
    <s v="Feltimores Park"/>
    <s v="Chalk Lane"/>
    <s v="Harlow"/>
    <s v="CM17 0PF"/>
    <s v="Alice McAuley"/>
    <s v="0345 0943268"/>
    <s v="info@tma-consultants.co.uk"/>
    <m/>
    <m/>
    <m/>
    <m/>
    <m/>
    <m/>
    <m/>
    <m/>
    <m/>
    <s v="Limited Company"/>
    <m/>
    <s v="SME"/>
    <n v="3028475"/>
    <n v="50000"/>
    <m/>
    <m/>
    <n v="50000"/>
    <m/>
    <x v="191"/>
    <m/>
    <d v="2022-01-14T00:00:00"/>
    <m/>
    <x v="189"/>
    <m/>
    <m/>
    <s v="6 months"/>
    <d v="2023-06-29T00:00:00"/>
    <s v="Caroline agreed to extend the end date email saved."/>
    <m/>
    <m/>
    <m/>
    <m/>
    <m/>
    <m/>
    <m/>
    <m/>
    <s v="Chloe Kelly"/>
    <m/>
    <m/>
    <s v=""/>
    <s v="Professional Services and Consultancy"/>
    <n v="3"/>
    <m/>
    <m/>
    <m/>
    <m/>
    <m/>
    <m/>
    <m/>
    <m/>
    <m/>
  </r>
  <r>
    <m/>
    <m/>
    <m/>
    <x v="371"/>
    <m/>
    <m/>
    <s v="Creative Placemaking Sprint"/>
    <s v="Project"/>
    <s v="Competitive Tender Procedure"/>
    <m/>
    <s v="Open"/>
    <m/>
    <m/>
    <s v="Ashford general Terms and Conditions"/>
    <m/>
    <s v="PO (Purchase Order)"/>
    <m/>
    <s v="No"/>
    <s v="Dan Daley"/>
    <m/>
    <s v="Place, Space and Leisure"/>
    <s v="Place, Space and Leisure"/>
    <s v="Planning and Development"/>
    <s v="Planning and Development"/>
    <s v="Services"/>
    <s v="To hire a specialised organisation with experience planning and facilitating community engagement with diverse communities. To work with these communities to deliver creative projects and events (educational workshops,_x000a_ public art, craft making etc.) which respond to the Early Community Development Strategy for Chilmington Green and the Vision &amp; Strategy for the South of Ashford Garden Community._x000a_"/>
    <s v="Locality UK "/>
    <s v="33 Corsham Street "/>
    <m/>
    <m/>
    <s v="London"/>
    <s v="N1 6DR"/>
    <s v="David Moynihan"/>
    <m/>
    <s v="david.moynihan@locality.org.uk"/>
    <m/>
    <m/>
    <m/>
    <m/>
    <m/>
    <m/>
    <m/>
    <m/>
    <m/>
    <s v="Limited Company"/>
    <m/>
    <s v="SME"/>
    <n v="2787912"/>
    <n v="29975"/>
    <m/>
    <m/>
    <n v="29975"/>
    <m/>
    <x v="192"/>
    <d v="2022-06-30T00:00:00"/>
    <d v="2021-04-04T00:00:00"/>
    <m/>
    <x v="190"/>
    <s v="Expired"/>
    <m/>
    <m/>
    <m/>
    <m/>
    <m/>
    <m/>
    <s v="No"/>
    <m/>
    <m/>
    <m/>
    <m/>
    <m/>
    <s v="Philippa Stylianides"/>
    <m/>
    <m/>
    <s v=""/>
    <m/>
    <n v="3"/>
    <m/>
    <m/>
    <m/>
    <m/>
    <m/>
    <m/>
    <m/>
    <m/>
    <m/>
  </r>
  <r>
    <m/>
    <m/>
    <m/>
    <x v="372"/>
    <s v="Cons/19/1"/>
    <m/>
    <s v="Conservation Activities, Victoria Park and Watercress Fields, Ashford"/>
    <s v="Project"/>
    <s v="Competitive Tender Procedure"/>
    <m/>
    <s v="Open"/>
    <m/>
    <m/>
    <s v="Ashford general Terms and Conditions"/>
    <m/>
    <s v="Service Agreement"/>
    <m/>
    <s v="Yes"/>
    <s v="Roger Batho"/>
    <m/>
    <s v="Place and Space"/>
    <s v="Place, Space and Leisure"/>
    <s v="Culture"/>
    <s v="Aspire"/>
    <s v="Services"/>
    <s v="Develop and deliver a range of activities, events and training, in respect of conservation work at Victoria Park."/>
    <s v="KSCP Ashford "/>
    <s v="Highways Office"/>
    <s v="4 Javelin Way"/>
    <s v="Henwood Industrial Estate"/>
    <s v="Ashford"/>
    <s v="TN24 8AD"/>
    <s v="Jon Shelton"/>
    <m/>
    <m/>
    <m/>
    <m/>
    <m/>
    <m/>
    <m/>
    <m/>
    <m/>
    <m/>
    <m/>
    <s v="Public Body"/>
    <m/>
    <s v="SME"/>
    <m/>
    <n v="29960"/>
    <m/>
    <m/>
    <n v="10000"/>
    <m/>
    <x v="193"/>
    <d v="2021-09-08T00:00:00"/>
    <d v="2019-09-08T00:00:00"/>
    <m/>
    <x v="191"/>
    <s v="Expired"/>
    <m/>
    <s v="N/A"/>
    <s v="N/A"/>
    <s v="Unlikely to be extended"/>
    <m/>
    <m/>
    <s v="No"/>
    <m/>
    <m/>
    <m/>
    <m/>
    <m/>
    <s v="Philippa Stylianides"/>
    <m/>
    <m/>
    <s v=""/>
    <s v="Professional Services and Consultancy"/>
    <n v="3"/>
    <m/>
    <m/>
    <m/>
    <m/>
    <m/>
    <m/>
    <m/>
    <m/>
    <m/>
  </r>
  <r>
    <n v="1350641719"/>
    <d v="2019-05-14T10:37:58"/>
    <d v="2019-05-14T11:05:39"/>
    <x v="373"/>
    <m/>
    <m/>
    <s v="Mecca Bingo"/>
    <s v="No"/>
    <s v="Single Source Supplier"/>
    <m/>
    <s v="Single Source Process"/>
    <m/>
    <m/>
    <s v="PO (Purchase Order)"/>
    <m/>
    <s v="Contract"/>
    <m/>
    <s v="No"/>
    <s v="Paul Mckenner"/>
    <m/>
    <s v="Finance and Economy"/>
    <s v="Place, Space and Leisure"/>
    <s v="Corporate Property and Projects"/>
    <s v="Environment and Land Management with Sports and Leisure Services"/>
    <s v="Services"/>
    <s v="Consultant required to carry out necessary surveys to support planning application"/>
    <s v="Idom Merebrook Ltd"/>
    <s v="1 Leonard Place"/>
    <s v="Westerham Road"/>
    <m/>
    <s v="Keston"/>
    <s v="BR2 6HQ"/>
    <m/>
    <m/>
    <m/>
    <m/>
    <m/>
    <m/>
    <m/>
    <m/>
    <m/>
    <m/>
    <m/>
    <m/>
    <s v="Limited Company"/>
    <m/>
    <s v="SME"/>
    <s v="02740216"/>
    <n v="29666"/>
    <n v="29666"/>
    <m/>
    <n v="29666"/>
    <m/>
    <x v="194"/>
    <m/>
    <d v="2018-05-14T00:00:00"/>
    <d v="2019-06-14T00:00:00"/>
    <x v="192"/>
    <s v="Expired"/>
    <m/>
    <m/>
    <m/>
    <m/>
    <m/>
    <m/>
    <s v="Yes"/>
    <n v="1"/>
    <n v="12"/>
    <m/>
    <m/>
    <m/>
    <s v="Hayley Glynn"/>
    <m/>
    <m/>
    <n v="12"/>
    <m/>
    <n v="3"/>
    <m/>
    <m/>
    <m/>
    <m/>
    <m/>
    <m/>
    <m/>
    <m/>
    <m/>
  </r>
  <r>
    <n v="291493250"/>
    <d v="2019-07-22T15:16:06"/>
    <d v="2019-07-22T15:26:17"/>
    <x v="374"/>
    <m/>
    <m/>
    <s v="Mecca/Vicarage Lane Consultant"/>
    <s v="Project"/>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carry out necessary surveys to support Mecca/Vicarage Lane planning application"/>
    <s v="Idom Merebrook Ltd"/>
    <s v="1 Leonard Place"/>
    <s v="Westerham Road"/>
    <m/>
    <s v="Keston"/>
    <s v="BR2 6HQ"/>
    <m/>
    <m/>
    <m/>
    <m/>
    <m/>
    <m/>
    <m/>
    <m/>
    <m/>
    <m/>
    <m/>
    <m/>
    <s v="Limited Company"/>
    <m/>
    <s v="SME"/>
    <n v="2740216"/>
    <n v="29666"/>
    <m/>
    <m/>
    <n v="29666"/>
    <m/>
    <x v="194"/>
    <m/>
    <d v="2018-05-14T00:00:00"/>
    <d v="2019-06-14T00:00:00"/>
    <x v="192"/>
    <s v="Expired"/>
    <m/>
    <m/>
    <m/>
    <m/>
    <m/>
    <m/>
    <s v="N/A"/>
    <m/>
    <m/>
    <m/>
    <m/>
    <m/>
    <s v="Linda Paredes"/>
    <m/>
    <m/>
    <s v=""/>
    <m/>
    <n v="3"/>
    <m/>
    <m/>
    <m/>
    <m/>
    <m/>
    <m/>
    <m/>
    <m/>
    <m/>
  </r>
  <r>
    <m/>
    <m/>
    <m/>
    <x v="375"/>
    <m/>
    <m/>
    <s v="External Wall Insulation"/>
    <s v="Yes"/>
    <s v="Single Source Supplier"/>
    <m/>
    <s v="Single Source Process"/>
    <m/>
    <m/>
    <m/>
    <m/>
    <m/>
    <m/>
    <s v="No"/>
    <s v="Simon Lees"/>
    <m/>
    <s v="Housing"/>
    <s v="Place, Space and Leisure"/>
    <s v="Planned Maintenance"/>
    <s v="Housing"/>
    <s v="Works"/>
    <s v="Externall Wall Insulation to council houses."/>
    <s v="Viridian Energy Solutions Limited"/>
    <s v="Unit 2b"/>
    <s v="Sandy Lane Farm"/>
    <s v="Sandy Lane"/>
    <s v="Ashford"/>
    <s v="TN26 1JN"/>
    <s v="Alan Ford"/>
    <n v="7803876328"/>
    <s v="alan@viridianenergysolutions.co.uk"/>
    <m/>
    <m/>
    <m/>
    <m/>
    <m/>
    <m/>
    <m/>
    <m/>
    <m/>
    <s v="Sole Trader"/>
    <m/>
    <s v="SME"/>
    <n v="7517291"/>
    <n v="29500"/>
    <m/>
    <m/>
    <m/>
    <m/>
    <x v="40"/>
    <d v="2020-04-03T00:00:00"/>
    <d v="2019-03-16T00:00:00"/>
    <m/>
    <x v="193"/>
    <s v="Expired"/>
    <m/>
    <m/>
    <m/>
    <m/>
    <s v="Terminated"/>
    <m/>
    <s v="No"/>
    <m/>
    <m/>
    <m/>
    <m/>
    <m/>
    <s v="Philippa Stylianides"/>
    <m/>
    <m/>
    <s v=""/>
    <m/>
    <n v="3"/>
    <m/>
    <m/>
    <m/>
    <m/>
    <m/>
    <m/>
    <m/>
    <m/>
    <m/>
  </r>
  <r>
    <m/>
    <m/>
    <m/>
    <x v="376"/>
    <m/>
    <m/>
    <s v="North Park Lighting Upgrade / Replacement"/>
    <m/>
    <s v="Single Source Supplier"/>
    <m/>
    <s v="Single Source Process"/>
    <m/>
    <m/>
    <m/>
    <m/>
    <m/>
    <m/>
    <m/>
    <m/>
    <m/>
    <s v="Finance and Economy"/>
    <s v="Place, Space and Leisure"/>
    <s v="Corporate Property &amp; Projects (Project Delivery Team)"/>
    <s v="Environment and Land Management with Sports and Leisure Services"/>
    <s v="Works"/>
    <s v="The condition of the lighting within North Park, the Tannery Lane 'approach road', and outside the front of 'House' have deteriorated in the past few years where the condition of the lighting has now become critical with over a third of the lights now not being fully operational. At the present time this is taking up valuable officer time to deal with complaints and (Whilst there is no obligation on ABC to provide lighting) is potentially providing H&amp;S risks to residents using these areas outside of daylight hours. In April 2017 the lighting columns along the access road have also been identified as a potential H&amp;S issue due to corrosion of the column. A lighting design has been completed on the area for new LED lighting is proposed. The project seeks to replace and upgrade the current lighting in the areas of North Park, Tannery Lane Approach Road and the front of 'House'. Aside from the poor condition of the lighting it is expensive to run in comparison with modern lighting methods and has multiple points of failure. New lighting units (Lanterns) "/>
    <s v="CS Mitchell Highways"/>
    <s v="7 Beacon Walk"/>
    <m/>
    <m/>
    <s v="Tenterden"/>
    <s v="TN30 6SF"/>
    <m/>
    <m/>
    <m/>
    <m/>
    <m/>
    <m/>
    <m/>
    <m/>
    <m/>
    <m/>
    <m/>
    <m/>
    <s v="Limited Company"/>
    <m/>
    <s v="SME"/>
    <s v="04143041"/>
    <n v="29187.9"/>
    <m/>
    <m/>
    <n v="29187.9"/>
    <m/>
    <x v="122"/>
    <m/>
    <d v="2016-06-01T00:00:00"/>
    <d v="2017-09-01T00:00:00"/>
    <x v="140"/>
    <s v="Expired"/>
    <m/>
    <m/>
    <m/>
    <m/>
    <m/>
    <m/>
    <m/>
    <m/>
    <m/>
    <m/>
    <m/>
    <m/>
    <m/>
    <n v="276"/>
    <m/>
    <m/>
    <m/>
    <m/>
    <m/>
    <m/>
    <m/>
    <m/>
    <m/>
    <m/>
    <m/>
    <m/>
    <m/>
  </r>
  <r>
    <n v="2113126575"/>
    <d v="2019-07-23T16:50:52"/>
    <d v="2019-07-23T16:55:41"/>
    <x v="377"/>
    <m/>
    <m/>
    <s v="Commercial Locum Lawyer"/>
    <s v="Recurring"/>
    <s v="Single Source Supplier"/>
    <m/>
    <s v="Single Source Process"/>
    <m/>
    <m/>
    <s v="PO (Purchase Order)"/>
    <m/>
    <s v="PO (Purchase Order)"/>
    <m/>
    <s v="N/A"/>
    <s v="Vivien Williams"/>
    <m/>
    <s v="Law and Governance"/>
    <s v="Legal and Democracy"/>
    <s v="Legal &amp; Democratic Services (Legal Services)"/>
    <s v="Legal and Democracy"/>
    <s v="Services"/>
    <s v="Proposed East Kent Business Rates Retention Joint venture company. ALT leisure facilities procurement. Contract work where there is insufficient capacity inhouse"/>
    <s v="Executive Network Legal Ltd"/>
    <s v="7 George Road"/>
    <s v="Egbaston"/>
    <m/>
    <s v="Birmingham"/>
    <s v="B15 1NP"/>
    <s v="Glynn Davies"/>
    <m/>
    <m/>
    <m/>
    <m/>
    <m/>
    <m/>
    <m/>
    <m/>
    <m/>
    <m/>
    <m/>
    <s v="Limited Company"/>
    <m/>
    <s v="SME"/>
    <n v="3880111"/>
    <n v="28342"/>
    <m/>
    <m/>
    <n v="28342"/>
    <m/>
    <x v="109"/>
    <m/>
    <d v="2018-01-01T00:00:00"/>
    <d v="2019-03-31T00:00:00"/>
    <x v="26"/>
    <s v="Expired"/>
    <m/>
    <m/>
    <m/>
    <m/>
    <m/>
    <m/>
    <s v="N/A"/>
    <m/>
    <m/>
    <m/>
    <m/>
    <m/>
    <s v="Linda Paredes"/>
    <m/>
    <m/>
    <s v=""/>
    <m/>
    <n v="3"/>
    <m/>
    <m/>
    <m/>
    <m/>
    <m/>
    <m/>
    <m/>
    <m/>
    <m/>
  </r>
  <r>
    <n v="601326956"/>
    <d v="2019-07-23T15:34:00"/>
    <d v="2019-07-23T15:43:59"/>
    <x v="378"/>
    <m/>
    <m/>
    <s v="Continuation of appointment of Locum Senior Solicitor (Strategic Development) to carry out strategic development/planning legal work/advice"/>
    <s v="Recurring"/>
    <s v="Single Source Supplier"/>
    <m/>
    <s v="Single Source Process"/>
    <m/>
    <m/>
    <s v="PO (Purchase Order)"/>
    <m/>
    <s v="PO (Purchase Order)"/>
    <m/>
    <s v="No"/>
    <s v="Jeremy Baker"/>
    <m/>
    <s v="Law and Governance"/>
    <s v="Legal and Democracy"/>
    <s v="Legal &amp; Democratic Services (Legal Services)"/>
    <s v="Legal and Democracy"/>
    <s v="Services"/>
    <s v="Provision of a locum senior solicitor, Ms Donna Lee (who is employed by an umbrella company, Danbro Employment Umbrella Ltd.)"/>
    <s v="Venn Group Ltd"/>
    <s v="Norman House"/>
    <s v="105-109 Strand"/>
    <m/>
    <s v="London"/>
    <s v="WC2R 0AA"/>
    <m/>
    <m/>
    <m/>
    <m/>
    <m/>
    <m/>
    <m/>
    <m/>
    <m/>
    <m/>
    <m/>
    <m/>
    <s v="Limited Company"/>
    <m/>
    <s v="SME"/>
    <n v="4015584"/>
    <n v="28000"/>
    <m/>
    <m/>
    <n v="28000"/>
    <m/>
    <x v="86"/>
    <d v="2019-01-31T00:00:00"/>
    <d v="2017-11-01T00:00:00"/>
    <d v="2019-03-31T00:00:00"/>
    <x v="26"/>
    <s v="Expired"/>
    <m/>
    <m/>
    <m/>
    <m/>
    <m/>
    <m/>
    <s v="Yes"/>
    <n v="1"/>
    <n v="1"/>
    <m/>
    <m/>
    <m/>
    <m/>
    <m/>
    <m/>
    <n v="1"/>
    <m/>
    <n v="3"/>
    <m/>
    <m/>
    <m/>
    <m/>
    <m/>
    <m/>
    <m/>
    <m/>
    <m/>
  </r>
  <r>
    <n v="1463559823"/>
    <d v="2019-09-16T16:54:27"/>
    <d v="2019-09-16T16:57:21"/>
    <x v="379"/>
    <m/>
    <m/>
    <s v="Interim Senior Accountant"/>
    <s v="Project"/>
    <s v="Single Source Supplier"/>
    <m/>
    <s v="Single Source Process"/>
    <m/>
    <m/>
    <s v="PO (Purchase Order)"/>
    <m/>
    <s v="PO (Purchase Order)"/>
    <m/>
    <s v="N/A"/>
    <s v="Maria Seddon"/>
    <m/>
    <s v="Finance and Economy"/>
    <s v="Customer, Technology and Finance"/>
    <s v="Finance and IT  (Accountancy)"/>
    <s v="Finance and IT"/>
    <s v="Services"/>
    <s v="We are moving into the budget cycle and have a long-term sickness within the department. With Housing bids for increases in debt cap and collection fund accounting, we need additional support, as there is no one to cover this work due to there already being an interim structure in place."/>
    <s v="Penna"/>
    <s v="Millenium Bridge House"/>
    <s v="2 Lambeth Hill"/>
    <m/>
    <s v="London"/>
    <s v="EC4V 4BG"/>
    <m/>
    <m/>
    <m/>
    <m/>
    <m/>
    <m/>
    <m/>
    <m/>
    <m/>
    <m/>
    <m/>
    <m/>
    <s v="Limited Company"/>
    <m/>
    <s v="SME"/>
    <n v="1918150"/>
    <n v="28000"/>
    <m/>
    <m/>
    <n v="28000"/>
    <m/>
    <x v="195"/>
    <m/>
    <d v="2017-09-02T00:00:00"/>
    <d v="2018-12-31T00:00:00"/>
    <x v="45"/>
    <s v="Expired"/>
    <m/>
    <m/>
    <m/>
    <m/>
    <m/>
    <m/>
    <s v="N/A"/>
    <m/>
    <m/>
    <m/>
    <m/>
    <m/>
    <s v="Maria Stevens"/>
    <m/>
    <m/>
    <s v=""/>
    <m/>
    <m/>
    <m/>
    <m/>
    <m/>
    <m/>
    <m/>
    <m/>
    <m/>
    <m/>
    <m/>
  </r>
  <r>
    <m/>
    <m/>
    <m/>
    <x v="380"/>
    <m/>
    <m/>
    <s v="Fountain Maintenance for The Hubert Fountain, Victoria Park and The Fountain, High Street, Ashford"/>
    <m/>
    <s v="Single Source Supplier"/>
    <m/>
    <s v="Single Source Process"/>
    <m/>
    <m/>
    <m/>
    <m/>
    <m/>
    <m/>
    <m/>
    <m/>
    <m/>
    <s v="Place and Space"/>
    <s v="Place, Space and Leisure"/>
    <s v="Environment &amp; Land Management"/>
    <s v="Environment and Land Management with Sports and Leisure Services"/>
    <s v="Works"/>
    <s v="The Hubert and High Street fountains are both routinely maintained by Rainbow Water Services, who are a specialist company located in the Ashford area.  This work consists of routine water quality testing, as well as maintaining the associated plant and equipment for each individual fountain.  This also includes call out cover, in times of emergency which Rainbow Water Service are able to respond promptly due to being a local business. This arrangement has been in place for several years, and prior to September 2015 was administered by issuing an annual order to procure the specialist contractor’s service.  In September 2015 a Single Supplier Sourcing Form was completed, submitted and approved for a period of 18 months to procure their services.  This period expired March 2018 and therefore we now need to reprocure their services again with the suggestion this is for a period of 24 months. In addition to the fountains, Rainbow Water Services also provide water quality testing for bacteria and blue green algae at Conningrook lakes during the period of Apirl to October  "/>
    <s v="Rainbow Water Services Ltd"/>
    <s v="Unit 6 Fairview Industrial Estate"/>
    <s v="Hamstreet Road"/>
    <s v="Ruckinge"/>
    <s v="Ashford"/>
    <s v="TN26 2PL"/>
    <m/>
    <m/>
    <m/>
    <m/>
    <m/>
    <m/>
    <m/>
    <m/>
    <m/>
    <m/>
    <m/>
    <m/>
    <s v="Limited Company"/>
    <m/>
    <s v="SME"/>
    <n v="2735065"/>
    <n v="27330"/>
    <m/>
    <n v="2"/>
    <n v="13665"/>
    <m/>
    <x v="26"/>
    <m/>
    <d v="2017-05-01T00:00:00"/>
    <d v="2020-04-01T00:00:00"/>
    <x v="194"/>
    <s v="Expired"/>
    <m/>
    <m/>
    <m/>
    <m/>
    <s v="New reprocurement managed by CPP"/>
    <m/>
    <m/>
    <m/>
    <m/>
    <m/>
    <m/>
    <m/>
    <m/>
    <n v="271"/>
    <m/>
    <m/>
    <m/>
    <n v="3"/>
    <m/>
    <m/>
    <m/>
    <m/>
    <m/>
    <m/>
    <m/>
    <m/>
    <m/>
  </r>
  <r>
    <m/>
    <m/>
    <m/>
    <x v="381"/>
    <s v="CP/17/1"/>
    <m/>
    <s v="Victoria Park &amp; Watercress Fields: Parks for People Conservation Plan and Management &amp; Maintenance Plan "/>
    <m/>
    <s v="Public Advert - Kent Business Portal "/>
    <m/>
    <s v="Tender"/>
    <m/>
    <m/>
    <s v="Services Contract"/>
    <m/>
    <m/>
    <m/>
    <m/>
    <s v="Emma Powell"/>
    <m/>
    <s v="Place and Space"/>
    <s v="Chief Executive"/>
    <s v="Culture"/>
    <s v="Economic Development"/>
    <s v="Services"/>
    <m/>
    <s v="Land Management Services"/>
    <s v="First Floor, Redhill Chambers"/>
    <s v="2d High Street"/>
    <m/>
    <s v="Redhill"/>
    <s v="RH1 1RJ"/>
    <m/>
    <m/>
    <m/>
    <m/>
    <m/>
    <m/>
    <m/>
    <m/>
    <m/>
    <m/>
    <m/>
    <m/>
    <s v="Limited Company"/>
    <m/>
    <s v="SME"/>
    <n v="3237850"/>
    <n v="27310"/>
    <m/>
    <n v="1"/>
    <n v="27310"/>
    <m/>
    <x v="196"/>
    <m/>
    <d v="2017-01-20T00:00:00"/>
    <d v="2019-01-31T00:00:00"/>
    <x v="195"/>
    <s v="Expired"/>
    <m/>
    <m/>
    <m/>
    <m/>
    <m/>
    <m/>
    <m/>
    <m/>
    <m/>
    <m/>
    <m/>
    <m/>
    <s v="Emma Powell"/>
    <n v="102"/>
    <m/>
    <s v=""/>
    <m/>
    <n v="3"/>
    <m/>
    <m/>
    <m/>
    <m/>
    <m/>
    <m/>
    <m/>
    <m/>
    <m/>
  </r>
  <r>
    <m/>
    <d v="2018-07-19T12:03:00"/>
    <d v="2018-07-19T11:39:00"/>
    <x v="382"/>
    <s v="HR/3"/>
    <m/>
    <s v="Learning Software"/>
    <m/>
    <s v="Single Source Supplier"/>
    <m/>
    <s v="Single Source Process"/>
    <m/>
    <m/>
    <s v="Other"/>
    <s v="Licence Agreement"/>
    <s v="Other"/>
    <s v="Licence Agreement"/>
    <m/>
    <s v="Gillian Crayden"/>
    <m/>
    <s v="Law and Governance"/>
    <s v="Customer, Technology and Finance"/>
    <s v="HR &amp; Customer Services  "/>
    <s v="HR, Customer Services, Communications and Digitalisation"/>
    <s v="Services"/>
    <s v="Learning Nexus Provide Our Learning Management System Including Pre Written E-Learning. They Manage The System Technically For Us On Their Servers. _x000a__x000a_They Also Provide Access To The Software That Enables Us To Create And Distribute Our Own E-Learning."/>
    <s v="Learning Nexus Ltd"/>
    <s v="Nexus House"/>
    <s v="235 Roehampton Lane"/>
    <m/>
    <s v="London"/>
    <s v="SW15 4LB"/>
    <s v="Paul Springall"/>
    <s v="0208 780 1494"/>
    <s v="paul.springall@learningnexus.co.uk"/>
    <m/>
    <m/>
    <m/>
    <m/>
    <m/>
    <m/>
    <m/>
    <m/>
    <m/>
    <s v="Limited Company"/>
    <m/>
    <m/>
    <n v="10056772"/>
    <n v="27280"/>
    <m/>
    <m/>
    <n v="11610"/>
    <m/>
    <x v="116"/>
    <m/>
    <d v="2016-10-01T00:00:00"/>
    <d v="2019-01-30T00:00:00"/>
    <x v="196"/>
    <s v="Expired"/>
    <m/>
    <m/>
    <m/>
    <m/>
    <m/>
    <n v="3"/>
    <s v="No"/>
    <m/>
    <m/>
    <m/>
    <m/>
    <m/>
    <s v="Gillian Crayden"/>
    <n v="14"/>
    <m/>
    <s v=""/>
    <m/>
    <n v="3"/>
    <m/>
    <m/>
    <m/>
    <m/>
    <m/>
    <m/>
    <m/>
    <m/>
    <m/>
  </r>
  <r>
    <m/>
    <m/>
    <m/>
    <x v="44"/>
    <m/>
    <m/>
    <s v="Experience Interreg Project"/>
    <s v="No"/>
    <s v="Letters of engagement signed by the Chief Excutive and jointly authorised by the Director of Economy with an SLA with both Visit Kent and the Kent Downs AONB"/>
    <m/>
    <s v="Single Source Process"/>
    <m/>
    <m/>
    <s v="PO (Purchase Order)"/>
    <m/>
    <s v="PO (Purchase Order)"/>
    <m/>
    <s v="No"/>
    <s v="Len Mayatt"/>
    <m/>
    <s v="Chief Executives Office"/>
    <s v="Place, Space and Leisure"/>
    <s v="Culture"/>
    <s v="Culture"/>
    <s v="Services"/>
    <s v="Ashford Borough Council is a match funding partner in the 4 year Experience Interreg Project - designed to extend the tourism season by increasing visitor spend and overnight stays to maximise job creation and economic impact; to improve the sustainability of tourism and reduce its social and environmental impacts by managing the dispersal of visitors and improving local transport and developing and implementing new products and services to attract new visitors and spend in the project areas."/>
    <s v="Kent Downs"/>
    <s v=" 28-30 St Peters Street, "/>
    <m/>
    <m/>
    <s v="Canterbury"/>
    <s v="CT1 2BQ "/>
    <s v="Catherine Bradley at the Kent Downs"/>
    <s v=" 01303 815170 (Kent Downs)"/>
    <s v="catherine.bradley@kentdowns.org.uk"/>
    <m/>
    <m/>
    <m/>
    <m/>
    <m/>
    <m/>
    <m/>
    <m/>
    <m/>
    <s v="Limited Company"/>
    <m/>
    <s v="SME"/>
    <n v="1184737"/>
    <n v="27272"/>
    <m/>
    <n v="4"/>
    <n v="6818"/>
    <m/>
    <x v="6"/>
    <d v="2021-03-01T00:00:00"/>
    <d v="2019-04-01T00:00:00"/>
    <m/>
    <x v="27"/>
    <s v=""/>
    <m/>
    <s v="N/A"/>
    <s v="N/A"/>
    <m/>
    <s v="All is subject to exchange rates on the 1st April each year - but for VK it will be 3 payments of the same amount in the first 3 years and then 50% of that sum in the final year.  For the Kent Downs it will be 4 equal payments over the 4 year life of the project."/>
    <m/>
    <s v="No"/>
    <m/>
    <m/>
    <m/>
    <m/>
    <m/>
    <s v="Philippa Stylianides"/>
    <m/>
    <m/>
    <s v=""/>
    <s v="Marketing, Advertising and Events"/>
    <n v="3"/>
    <m/>
    <m/>
    <m/>
    <m/>
    <m/>
    <m/>
    <m/>
    <m/>
    <m/>
  </r>
  <r>
    <n v="493141912"/>
    <d v="2019-05-31T16:55:55"/>
    <d v="2019-05-31T17:04:57"/>
    <x v="383"/>
    <s v="Coachworks"/>
    <m/>
    <s v="Management and Employer's Agent Services"/>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Cost Management &amp; Employers Agent Services to include Procurement to contract and contract admin for the duration of construction"/>
    <s v="Costplan Services (South East) Ltd"/>
    <s v="Unit 15"/>
    <s v="Oaktree Business Park"/>
    <m/>
    <s v="Ashford"/>
    <s v="TN24 0SY"/>
    <s v="Judith Turner"/>
    <s v="01233 333532"/>
    <s v="Jturner@cpsqs.com"/>
    <s v="Coachworks"/>
    <s v="Dover Place"/>
    <m/>
    <m/>
    <s v="Ashford"/>
    <s v="TN23 1HU"/>
    <m/>
    <m/>
    <m/>
    <s v="Limited Company"/>
    <m/>
    <s v="SME"/>
    <s v="08842649"/>
    <n v="27000"/>
    <m/>
    <m/>
    <n v="27000"/>
    <m/>
    <x v="197"/>
    <d v="2019-12-01T00:00:00"/>
    <d v="2018-04-16T00:00:00"/>
    <d v="2020-03-31T00:00:00"/>
    <x v="82"/>
    <s v="Expired"/>
    <m/>
    <m/>
    <m/>
    <m/>
    <s v="Terminated"/>
    <s v="N/A"/>
    <s v="Yes"/>
    <n v="2"/>
    <n v="6"/>
    <m/>
    <m/>
    <n v="3100"/>
    <s v="Caroline Roberts"/>
    <m/>
    <m/>
    <n v="6"/>
    <m/>
    <n v="3"/>
    <m/>
    <m/>
    <m/>
    <m/>
    <m/>
    <m/>
    <m/>
    <m/>
    <m/>
  </r>
  <r>
    <m/>
    <m/>
    <m/>
    <x v="384"/>
    <m/>
    <m/>
    <s v="Mecca Bingo Ashford"/>
    <s v="No"/>
    <s v="Single Source Supplier"/>
    <m/>
    <s v="Single Source Process"/>
    <m/>
    <m/>
    <m/>
    <m/>
    <m/>
    <m/>
    <m/>
    <s v="Jo Fox "/>
    <m/>
    <s v="Finance and Economy"/>
    <s v="Place, Space and Leisure"/>
    <s v="Corporate Property and Projects"/>
    <s v="Environment and Land Management with Sports and Leisure Services"/>
    <s v="Services"/>
    <s v="Property introduction and acquisition advice"/>
    <s v="Craddick Retail LLP"/>
    <s v="Longford House"/>
    <s v="19 Mount Ephraim Road"/>
    <m/>
    <s v="Tunbridge Wells"/>
    <s v="TN1 1EN"/>
    <m/>
    <m/>
    <m/>
    <m/>
    <m/>
    <m/>
    <m/>
    <m/>
    <m/>
    <m/>
    <m/>
    <m/>
    <s v="Partnership"/>
    <m/>
    <m/>
    <m/>
    <n v="26999"/>
    <m/>
    <n v="2"/>
    <n v="13500"/>
    <m/>
    <x v="130"/>
    <d v="2020-01-01T00:00:00"/>
    <d v="2017-03-01T00:00:00"/>
    <d v="2020-08-31T00:00:00"/>
    <x v="113"/>
    <s v="Expired"/>
    <m/>
    <m/>
    <m/>
    <m/>
    <m/>
    <m/>
    <m/>
    <m/>
    <m/>
    <m/>
    <m/>
    <m/>
    <s v="Victoria Couper"/>
    <n v="336"/>
    <m/>
    <m/>
    <m/>
    <n v="3"/>
    <m/>
    <m/>
    <m/>
    <m/>
    <m/>
    <m/>
    <m/>
    <m/>
    <m/>
  </r>
  <r>
    <m/>
    <m/>
    <m/>
    <x v="385"/>
    <s v="HR/3"/>
    <m/>
    <s v="Employee Benefits"/>
    <m/>
    <s v="Approached"/>
    <m/>
    <s v="Quotation"/>
    <m/>
    <m/>
    <s v="Contract"/>
    <m/>
    <m/>
    <m/>
    <m/>
    <s v="Susanna Aiano"/>
    <m/>
    <s v="Law and Governance"/>
    <s v="Customer, Technology and Finance"/>
    <s v="HR &amp; Customer Services "/>
    <s v="HR, Customer Services, Communications and Digitalisation"/>
    <s v="Services"/>
    <m/>
    <s v="Asperity Employee Benefits Ltd – London   (My Ashford Rewards)"/>
    <s v="90 Westbourne Grove"/>
    <m/>
    <m/>
    <s v="London"/>
    <s v="W2 5RT"/>
    <m/>
    <m/>
    <m/>
    <m/>
    <m/>
    <m/>
    <m/>
    <m/>
    <m/>
    <m/>
    <m/>
    <m/>
    <s v="Limited Company"/>
    <m/>
    <s v="SME"/>
    <n v="5696250"/>
    <n v="26235"/>
    <m/>
    <n v="5"/>
    <n v="5247"/>
    <m/>
    <x v="175"/>
    <m/>
    <d v="2014-04-01T00:00:00"/>
    <d v="2020-03-31T00:00:00"/>
    <x v="82"/>
    <s v="Expired"/>
    <m/>
    <m/>
    <m/>
    <m/>
    <m/>
    <m/>
    <m/>
    <m/>
    <m/>
    <m/>
    <m/>
    <m/>
    <s v="Susanna Aiano"/>
    <n v="221"/>
    <m/>
    <s v=""/>
    <m/>
    <n v="3"/>
    <m/>
    <m/>
    <m/>
    <m/>
    <m/>
    <m/>
    <m/>
    <m/>
    <m/>
  </r>
  <r>
    <m/>
    <m/>
    <m/>
    <x v="386"/>
    <m/>
    <m/>
    <s v="LASER Zero Carbon Proposal for ABC"/>
    <s v="No"/>
    <s v="Single Source Supplier"/>
    <m/>
    <s v="Single Source Process"/>
    <m/>
    <m/>
    <s v="PO (Purchase Order)"/>
    <m/>
    <s v="PO (Purchase Order)"/>
    <m/>
    <s v="No"/>
    <s v="Jennifer Shaw"/>
    <m/>
    <s v="Finance and Economy"/>
    <s v="Place, Space and Leisure"/>
    <s v="Corporate Policy, Economic Development and Communications"/>
    <s v="Environment and Land Management with Sports and Leisure Services"/>
    <s v="Services"/>
    <s v="Approaches to meeting targets are mixed, with some councils having taken large scale action towards developing new renewables, others having committed significant resource to planning and many others who have a clear target but little detail at this stage on how it will be achieved. "/>
    <s v="LASER Energy "/>
    <s v="1 Abbey Wood Road"/>
    <s v="Kings Hill"/>
    <s v="West Malling"/>
    <s v="Kent"/>
    <s v="ME19 4YT"/>
    <s v="Steve Marks"/>
    <s v="07715 051691"/>
    <s v="Steve.Marks@laserenergy.org.uk"/>
    <m/>
    <m/>
    <m/>
    <m/>
    <m/>
    <m/>
    <m/>
    <m/>
    <m/>
    <s v="Limited Company"/>
    <m/>
    <s v="SME"/>
    <n v="5858177"/>
    <n v="26175"/>
    <m/>
    <m/>
    <n v="26175"/>
    <m/>
    <x v="198"/>
    <m/>
    <d v="2020-04-05T00:00:00"/>
    <m/>
    <x v="65"/>
    <s v="Expired"/>
    <m/>
    <m/>
    <m/>
    <m/>
    <m/>
    <m/>
    <s v="No"/>
    <m/>
    <m/>
    <m/>
    <m/>
    <m/>
    <s v="Philippa Stylianides"/>
    <m/>
    <m/>
    <s v=""/>
    <m/>
    <n v="3"/>
    <m/>
    <m/>
    <m/>
    <m/>
    <m/>
    <m/>
    <m/>
    <m/>
    <m/>
  </r>
  <r>
    <m/>
    <d v="2019-12-20T00:00:00"/>
    <m/>
    <x v="387"/>
    <m/>
    <m/>
    <s v="Lean thinking review of Planned Maintenance Processes"/>
    <s v="No"/>
    <s v="Single Source Supplier"/>
    <m/>
    <s v="Single Source Process"/>
    <m/>
    <m/>
    <s v="PO (Purchase Order)"/>
    <m/>
    <s v="PO (Purchase Order)"/>
    <m/>
    <s v="No"/>
    <s v="John Young"/>
    <m/>
    <s v="Finance and Economy"/>
    <s v="Place, Space and Leisure"/>
    <s v="Housing"/>
    <s v="Housing"/>
    <s v="Services"/>
    <s v="Lean thinking review of planned maintenance processes"/>
    <s v="Ad Esse Consulting Ltd"/>
    <s v="76 Cavendish Street"/>
    <m/>
    <m/>
    <s v="London"/>
    <s v="W1G 9TB"/>
    <m/>
    <m/>
    <m/>
    <m/>
    <m/>
    <m/>
    <m/>
    <m/>
    <m/>
    <m/>
    <m/>
    <m/>
    <s v="Limited Company"/>
    <m/>
    <s v="SME"/>
    <n v="5245381"/>
    <n v="26125"/>
    <m/>
    <m/>
    <n v="26125"/>
    <m/>
    <x v="199"/>
    <m/>
    <d v="2018-09-17T00:00:00"/>
    <d v="2020-12-16T00:00:00"/>
    <x v="197"/>
    <s v="Expired"/>
    <m/>
    <m/>
    <m/>
    <m/>
    <s v="Terminated"/>
    <m/>
    <s v="N/A"/>
    <m/>
    <m/>
    <m/>
    <m/>
    <m/>
    <s v="Caroline Roberts"/>
    <m/>
    <m/>
    <s v=""/>
    <m/>
    <n v="3"/>
    <s v="done - extended to 2021 - had to on this as the original term through G-Cloud was 2 years +1+1 and this is the 3rd year I believe,  it was £67,246. We would have one more year to go after this one "/>
    <m/>
    <m/>
    <m/>
    <m/>
    <m/>
    <m/>
    <m/>
    <m/>
  </r>
  <r>
    <m/>
    <d v="2018-08-21T16:52:23"/>
    <d v="2018-08-21T16:50:41"/>
    <x v="388"/>
    <m/>
    <m/>
    <s v="Fraud System/Debtors"/>
    <m/>
    <s v="Quotation"/>
    <m/>
    <s v="Quotation"/>
    <m/>
    <m/>
    <m/>
    <m/>
    <s v="Contract"/>
    <m/>
    <m/>
    <s v="Debbie Dansey"/>
    <m/>
    <s v="Finance and Economy"/>
    <s v="Customer, Technology and Finance"/>
    <s v="Finance and IT  (Fraud and Investigations)"/>
    <s v="Finance and IT"/>
    <s v="Services"/>
    <s v="Fraud System/Debtors"/>
    <s v="Intec for Business Ltd"/>
    <s v="Theatre Buildings"/>
    <s v="Carrington Business Park"/>
    <s v="Carrington"/>
    <s v="Manchester"/>
    <s v="M31 4DD"/>
    <m/>
    <s v="0161 976 4222"/>
    <s v="MARKG@INTECGROUP.CO.UK"/>
    <m/>
    <m/>
    <m/>
    <m/>
    <m/>
    <m/>
    <m/>
    <m/>
    <m/>
    <s v="Limited Company"/>
    <m/>
    <s v="SME"/>
    <n v="3031768"/>
    <n v="26029"/>
    <s v="Total / annual values swapped"/>
    <n v="5"/>
    <n v="7500"/>
    <d v="2014-09-01T00:00:00"/>
    <x v="14"/>
    <m/>
    <d v="2013-09-01T00:00:00"/>
    <d v="2019-03-31T00:00:00"/>
    <x v="26"/>
    <s v="Expired"/>
    <m/>
    <m/>
    <m/>
    <m/>
    <m/>
    <m/>
    <s v="No"/>
    <m/>
    <m/>
    <m/>
    <m/>
    <m/>
    <s v="Debbie Dansey"/>
    <n v="361"/>
    <m/>
    <m/>
    <m/>
    <n v="3"/>
    <m/>
    <m/>
    <m/>
    <m/>
    <m/>
    <m/>
    <m/>
    <m/>
    <m/>
  </r>
  <r>
    <m/>
    <m/>
    <m/>
    <x v="389"/>
    <n v="3408505"/>
    <m/>
    <s v="Framework Agreement for Cash Collection and Cash and Valuables in Transit (CVIT) Services"/>
    <s v="Recurring"/>
    <s v="Competitive Tender Procedure"/>
    <m/>
    <s v="Third Party Framework Contract"/>
    <m/>
    <m/>
    <s v="Framework Terms and Conditions"/>
    <m/>
    <s v="Service Agreement"/>
    <m/>
    <s v="No"/>
    <s v="Mandy Cracknell"/>
    <m/>
    <s v="Law and Governance"/>
    <s v="Health and Wellbeing"/>
    <s v="Community Safety and Wellbeing"/>
    <s v="Community Safety"/>
    <s v="Services"/>
    <s v="Coin collection, transportation, sorting, counting and banking."/>
    <s v="G4s Cash Solutions (UK) Ltd "/>
    <s v="2nd Floor Chancery House "/>
    <s v="St  Nicholas Way"/>
    <m/>
    <s v="Sutton"/>
    <s v="SM1 1JB"/>
    <s v="Terri Woods"/>
    <s v="020 3998 2181"/>
    <s v="terri.woods@uk,g4s.com"/>
    <m/>
    <m/>
    <m/>
    <m/>
    <m/>
    <m/>
    <m/>
    <m/>
    <m/>
    <s v="Limited Company"/>
    <m/>
    <s v="SME"/>
    <n v="354883"/>
    <n v="50500"/>
    <m/>
    <n v="2"/>
    <n v="25250"/>
    <m/>
    <x v="163"/>
    <m/>
    <d v="2021-01-01T00:00:00"/>
    <d v="2022-12-31T00:00:00"/>
    <x v="198"/>
    <s v=""/>
    <m/>
    <s v="6 months"/>
    <d v="2023-06-30T00:00:00"/>
    <m/>
    <m/>
    <m/>
    <s v="Yes"/>
    <m/>
    <m/>
    <m/>
    <m/>
    <m/>
    <s v="Philippa Stylianides"/>
    <m/>
    <m/>
    <s v=""/>
    <s v="Fees"/>
    <n v="3"/>
    <m/>
    <s v="Yes"/>
    <m/>
    <m/>
    <m/>
    <m/>
    <m/>
    <m/>
    <m/>
  </r>
  <r>
    <m/>
    <m/>
    <m/>
    <x v="390"/>
    <m/>
    <m/>
    <s v="Planning Advice - Stodmarsh"/>
    <s v="Project"/>
    <s v="Single Source Supplier"/>
    <m/>
    <s v="Single Source Process"/>
    <m/>
    <m/>
    <s v="Ashford general Terms and Conditions"/>
    <m/>
    <s v="Contract"/>
    <m/>
    <s v="No"/>
    <s v="Paul Mckenner"/>
    <m/>
    <s v="Finance and Economy"/>
    <s v="Chief Executive"/>
    <s v="Corporate Property and Projects"/>
    <s v="Strategic Projects"/>
    <s v="Services"/>
    <s v="To provide planning consultancy services in respect of a planning application to create a series of constructed wetlands to provide strategic mitigation for the delivery of housing affected by the Stodmarsh issue in the borough"/>
    <s v="DHA Planning Limited"/>
    <s v="Eclipse House"/>
    <s v="Eclipse Park"/>
    <s v="Sittingbourne Road"/>
    <s v="Maidstone"/>
    <s v="ME14 3EN"/>
    <m/>
    <m/>
    <m/>
    <m/>
    <m/>
    <m/>
    <m/>
    <m/>
    <m/>
    <m/>
    <m/>
    <m/>
    <s v="Limited Company"/>
    <m/>
    <s v="SME"/>
    <n v="2683290"/>
    <n v="25750"/>
    <m/>
    <m/>
    <n v="25750"/>
    <m/>
    <x v="32"/>
    <m/>
    <d v="2021-04-01T00:00:00"/>
    <d v="2022-10-01T00:00:00"/>
    <x v="199"/>
    <s v=""/>
    <m/>
    <s v="N/A"/>
    <s v="N/A"/>
    <m/>
    <s v="End date in 'BD' updated post meeting with Paul 21.09.22"/>
    <m/>
    <s v="No"/>
    <m/>
    <m/>
    <m/>
    <m/>
    <m/>
    <s v="Philippa Stylianides"/>
    <m/>
    <m/>
    <s v=""/>
    <s v="Recruitment and Temps"/>
    <n v="3"/>
    <m/>
    <m/>
    <m/>
    <m/>
    <m/>
    <m/>
    <m/>
    <m/>
    <m/>
  </r>
  <r>
    <m/>
    <d v="2018-08-21T16:33:47"/>
    <d v="2018-08-21T16:32:22"/>
    <x v="391"/>
    <m/>
    <m/>
    <s v="Accountancy professional organisation"/>
    <m/>
    <m/>
    <m/>
    <s v="Subscription"/>
    <m/>
    <m/>
    <m/>
    <m/>
    <m/>
    <m/>
    <m/>
    <s v="Dan Stone"/>
    <m/>
    <s v="Finance and Economy"/>
    <s v="Place, Space and Leisure"/>
    <s v="Corporate Property and Projects"/>
    <s v="Environment and Land Management with Sports and Leisure Services"/>
    <s v="Supplies"/>
    <s v="Accountancy professional organisation"/>
    <s v="CIPFA BUSINESS LTD"/>
    <s v="Finance Department"/>
    <s v="PO BOX 70161"/>
    <m/>
    <s v="Lon"/>
    <s v="WC1A 9GR"/>
    <m/>
    <s v="020 8667 1144"/>
    <s v="accounts@cipfa.org.uk"/>
    <m/>
    <m/>
    <m/>
    <m/>
    <m/>
    <m/>
    <m/>
    <m/>
    <m/>
    <s v="Limited Company"/>
    <m/>
    <m/>
    <n v="2376684"/>
    <n v="25588.799999999999"/>
    <s v="Tot value copied from annual"/>
    <n v="1"/>
    <n v="25588.799999999999"/>
    <m/>
    <x v="16"/>
    <m/>
    <d v="2017-04-01T00:00:00"/>
    <d v="2020-02-29T00:00:00"/>
    <x v="18"/>
    <s v="Expired"/>
    <m/>
    <m/>
    <m/>
    <m/>
    <s v="Terminated"/>
    <m/>
    <s v="No"/>
    <m/>
    <m/>
    <m/>
    <m/>
    <m/>
    <s v="Ange Bishop"/>
    <n v="357"/>
    <m/>
    <m/>
    <m/>
    <n v="3"/>
    <m/>
    <m/>
    <m/>
    <m/>
    <m/>
    <m/>
    <m/>
    <m/>
    <m/>
  </r>
  <r>
    <m/>
    <m/>
    <m/>
    <x v="392"/>
    <m/>
    <m/>
    <s v="Oakleigh House"/>
    <s v="No"/>
    <s v="Single Source Supplier"/>
    <m/>
    <s v="Single Source Process"/>
    <m/>
    <m/>
    <s v="PO (Purchase Order)"/>
    <m/>
    <s v="PO (Purchase Order)"/>
    <m/>
    <s v="No"/>
    <s v="Darren Parrett"/>
    <m/>
    <s v="Finance and Economy"/>
    <s v="Place, Space and Leisure"/>
    <s v="Corporate Property and Projects"/>
    <s v="Environment and Land Management with Sports and Leisure Services"/>
    <s v="Works"/>
    <s v="Clear existing damaged fencing, bushes, and install appropriate 2.4m high hoarding to s the secure boundary of the site. "/>
    <s v="DDS Demolition"/>
    <s v="Charles Anthony House"/>
    <s v="Manston Road"/>
    <s v="Margate"/>
    <s v="Kent"/>
    <s v="CT9 4JW"/>
    <m/>
    <m/>
    <m/>
    <m/>
    <m/>
    <m/>
    <m/>
    <m/>
    <m/>
    <m/>
    <m/>
    <m/>
    <s v="Limited Company"/>
    <m/>
    <s v="SME"/>
    <n v="5807844"/>
    <n v="25294.37"/>
    <m/>
    <m/>
    <n v="25294.37"/>
    <m/>
    <x v="200"/>
    <m/>
    <d v="2019-03-01T00:00:00"/>
    <d v="2020-03-10T00:00:00"/>
    <x v="200"/>
    <s v="Expired"/>
    <d v="2020-08-01T00:00:00"/>
    <m/>
    <m/>
    <m/>
    <m/>
    <m/>
    <s v="No"/>
    <m/>
    <m/>
    <m/>
    <m/>
    <m/>
    <s v="Philippa Stylianides"/>
    <m/>
    <m/>
    <s v=""/>
    <m/>
    <n v="3"/>
    <m/>
    <m/>
    <m/>
    <m/>
    <m/>
    <m/>
    <m/>
    <m/>
    <m/>
  </r>
  <r>
    <m/>
    <m/>
    <m/>
    <x v="393"/>
    <m/>
    <m/>
    <s v="Pentana"/>
    <m/>
    <s v="Single Source Supplier"/>
    <m/>
    <s v="Single Source Process"/>
    <m/>
    <m/>
    <s v="Contract"/>
    <m/>
    <m/>
    <m/>
    <m/>
    <s v="Charlotte Hammersley"/>
    <m/>
    <s v="Chief Executive  "/>
    <s v="Chief Executive"/>
    <s v="Corporate Policy, Economic Development and Communications"/>
    <s v="Policy"/>
    <s v="Services"/>
    <m/>
    <s v="Ideagen"/>
    <s v="1 Mere Way"/>
    <s v="Ruddington Fields"/>
    <s v="Business Park"/>
    <s v="Nottinghamshire"/>
    <s v="NG11 6JS"/>
    <m/>
    <m/>
    <m/>
    <m/>
    <m/>
    <m/>
    <m/>
    <m/>
    <m/>
    <m/>
    <m/>
    <m/>
    <s v="Limited Company"/>
    <m/>
    <m/>
    <n v="4645635"/>
    <n v="34139"/>
    <m/>
    <n v="1"/>
    <n v="34139"/>
    <m/>
    <x v="130"/>
    <m/>
    <d v="2017-03-01T00:00:00"/>
    <d v="2020-02-29T00:00:00"/>
    <x v="27"/>
    <m/>
    <m/>
    <m/>
    <m/>
    <m/>
    <s v="End date is not correct and value will need to be amended. PS"/>
    <m/>
    <m/>
    <m/>
    <m/>
    <m/>
    <m/>
    <m/>
    <s v="Charlotte Hammersley"/>
    <n v="59"/>
    <s v="End Date was Ongoing"/>
    <s v=""/>
    <m/>
    <n v="3"/>
    <m/>
    <m/>
    <m/>
    <m/>
    <m/>
    <m/>
    <m/>
    <m/>
    <m/>
  </r>
  <r>
    <m/>
    <m/>
    <m/>
    <x v="394"/>
    <m/>
    <m/>
    <s v="Bill Payment Collection"/>
    <m/>
    <s v="Other means"/>
    <m/>
    <s v="Quotation"/>
    <m/>
    <m/>
    <s v="Contract"/>
    <m/>
    <m/>
    <m/>
    <m/>
    <s v="Peter Budden"/>
    <m/>
    <s v="Finance and Economy"/>
    <s v="Customer, Technology and Finance"/>
    <s v="Finance and IT (Revenues and Benefits)"/>
    <s v="Revenues and Benefits"/>
    <s v="Services"/>
    <s v="Bill Payment Collection"/>
    <s v="Allpay Ltd"/>
    <s v="Fortis et Fides"/>
    <s v="Whitestone Business Park"/>
    <m/>
    <s v="Whitestone"/>
    <s v="HR1 3SE"/>
    <m/>
    <m/>
    <m/>
    <m/>
    <m/>
    <m/>
    <m/>
    <m/>
    <m/>
    <m/>
    <m/>
    <m/>
    <s v="Limited Company"/>
    <m/>
    <s v="SME"/>
    <n v="2933191"/>
    <n v="25000"/>
    <m/>
    <n v="8"/>
    <n v="3125"/>
    <m/>
    <x v="201"/>
    <m/>
    <d v="2014-06-01T00:00:00"/>
    <d v="2020-02-29T00:00:00"/>
    <x v="201"/>
    <s v=""/>
    <m/>
    <s v="Being procured now from SEC framework"/>
    <m/>
    <m/>
    <s v="Annual review"/>
    <m/>
    <m/>
    <m/>
    <m/>
    <m/>
    <m/>
    <m/>
    <s v="Peter Budden"/>
    <n v="119"/>
    <m/>
    <s v=""/>
    <s v="Equipment and Maintenance"/>
    <n v="3"/>
    <s v="done - Andrew Carney update "/>
    <s v="Yes"/>
    <m/>
    <m/>
    <m/>
    <m/>
    <m/>
    <m/>
    <m/>
  </r>
  <r>
    <m/>
    <m/>
    <m/>
    <x v="395"/>
    <m/>
    <m/>
    <s v="Bridgefield Park – Archaeological works"/>
    <m/>
    <s v="Single Source Supplier"/>
    <m/>
    <s v="Single Source Process"/>
    <m/>
    <m/>
    <m/>
    <m/>
    <m/>
    <m/>
    <m/>
    <m/>
    <m/>
    <s v="Place and Space"/>
    <s v="Chief Executive"/>
    <s v="Culture"/>
    <s v="Economic Development"/>
    <s v="Services"/>
    <s v="Before carrying out works to develop the new Bridgefield Park we are required to satisfy planning conditions that archaeological reporting and groundworks are required to take place asap (April 2017) on the site.  We do not have internal expertise and require external support on this matter."/>
    <s v="Wessex Archaeology"/>
    <s v="69 College Road,"/>
    <s v="Maidstone"/>
    <m/>
    <s v="Kent"/>
    <s v="ME15 6SX"/>
    <m/>
    <m/>
    <m/>
    <m/>
    <m/>
    <m/>
    <m/>
    <m/>
    <m/>
    <m/>
    <m/>
    <m/>
    <m/>
    <m/>
    <m/>
    <m/>
    <n v="25000"/>
    <m/>
    <m/>
    <n v="25000"/>
    <m/>
    <x v="31"/>
    <m/>
    <d v="2016-04-01T00:00:00"/>
    <d v="2017-05-01T00:00:00"/>
    <x v="138"/>
    <s v="Expired"/>
    <m/>
    <m/>
    <m/>
    <m/>
    <m/>
    <m/>
    <m/>
    <m/>
    <m/>
    <m/>
    <m/>
    <m/>
    <m/>
    <n v="279"/>
    <m/>
    <m/>
    <m/>
    <m/>
    <m/>
    <m/>
    <m/>
    <m/>
    <m/>
    <m/>
    <m/>
    <m/>
    <m/>
  </r>
  <r>
    <m/>
    <m/>
    <m/>
    <x v="396"/>
    <m/>
    <m/>
    <s v="ALP 2030 Evidence"/>
    <m/>
    <m/>
    <m/>
    <s v="Negotiation"/>
    <m/>
    <m/>
    <s v="PO (Purchase Order)"/>
    <m/>
    <m/>
    <m/>
    <m/>
    <s v="Simon Cole"/>
    <m/>
    <s v="Place and Space"/>
    <s v="Place, Space and Leisure"/>
    <s v="Planning &amp; Development (Planning Policy)"/>
    <s v="Planning and Development"/>
    <s v="Services"/>
    <m/>
    <s v="Houston Economic Consulting Ltd"/>
    <m/>
    <m/>
    <m/>
    <m/>
    <m/>
    <m/>
    <m/>
    <m/>
    <m/>
    <m/>
    <m/>
    <m/>
    <m/>
    <m/>
    <m/>
    <m/>
    <m/>
    <s v="Limited Company"/>
    <m/>
    <m/>
    <n v="8094796"/>
    <n v="25000"/>
    <s v="Was ongoing"/>
    <n v="1"/>
    <n v="25000"/>
    <m/>
    <x v="186"/>
    <m/>
    <d v="2017-03-15T00:00:00"/>
    <d v="2019-02-28T00:00:00"/>
    <x v="202"/>
    <s v="Expired"/>
    <m/>
    <m/>
    <m/>
    <m/>
    <m/>
    <m/>
    <m/>
    <m/>
    <m/>
    <m/>
    <m/>
    <m/>
    <s v="Simon Cole"/>
    <n v="236"/>
    <m/>
    <s v=""/>
    <m/>
    <n v="3"/>
    <m/>
    <m/>
    <m/>
    <m/>
    <m/>
    <m/>
    <m/>
    <m/>
    <m/>
  </r>
  <r>
    <m/>
    <m/>
    <m/>
    <x v="397"/>
    <m/>
    <m/>
    <s v="Chilmington Green Community Management Organisation Project"/>
    <m/>
    <s v="Single Source Supplier"/>
    <m/>
    <s v="Single Source Process"/>
    <m/>
    <m/>
    <m/>
    <m/>
    <m/>
    <m/>
    <m/>
    <s v="Sally Anne Logan"/>
    <m/>
    <s v="Finance and Economy"/>
    <s v="Customer, Technology and Finance"/>
    <s v="Finance and IT  "/>
    <s v="Finance and IT"/>
    <s v="Services"/>
    <s v="Assist and lead on negotiations between ABC and the developer’s team on securing the council’s approved principles for the formation of a Chilmington Green Community Management Organisation, including providing specialist advice on estate rent charge’s and the leasehold reform."/>
    <s v="Anthony Collins Solicitors LLP"/>
    <s v="134 Edmund Street"/>
    <m/>
    <m/>
    <s v="Birmingham"/>
    <s v="B3 2ES  "/>
    <m/>
    <m/>
    <m/>
    <m/>
    <m/>
    <m/>
    <m/>
    <m/>
    <m/>
    <m/>
    <m/>
    <m/>
    <s v="Partnership"/>
    <m/>
    <s v="No"/>
    <s v="OC313432"/>
    <n v="25000"/>
    <m/>
    <m/>
    <n v="25000"/>
    <m/>
    <x v="16"/>
    <m/>
    <d v="2017-04-01T00:00:00"/>
    <d v="2019-04-01T00:00:00"/>
    <x v="136"/>
    <s v="Expired"/>
    <m/>
    <m/>
    <m/>
    <m/>
    <m/>
    <m/>
    <m/>
    <m/>
    <m/>
    <m/>
    <m/>
    <m/>
    <s v="Sally Anne Logan"/>
    <m/>
    <m/>
    <m/>
    <m/>
    <n v="3"/>
    <m/>
    <m/>
    <m/>
    <m/>
    <m/>
    <m/>
    <m/>
    <m/>
    <m/>
  </r>
  <r>
    <m/>
    <m/>
    <m/>
    <x v="398"/>
    <s v="BC/18/1"/>
    <m/>
    <s v="Bingo Club / Vicarage Lane - Architectural and Town Planning Services"/>
    <m/>
    <s v="Kent Business Portal "/>
    <m/>
    <s v="Tender"/>
    <m/>
    <m/>
    <s v="RIBA Form of Agreement"/>
    <m/>
    <m/>
    <m/>
    <m/>
    <s v="Richard Alderton"/>
    <m/>
    <s v="Finance and Economy"/>
    <s v="Place, Space and Leisure"/>
    <s v="Corporate Property and Projects"/>
    <s v="Environment and Land Management with Sports and Leisure Services"/>
    <s v="Services"/>
    <m/>
    <m/>
    <m/>
    <m/>
    <m/>
    <m/>
    <m/>
    <m/>
    <m/>
    <m/>
    <m/>
    <m/>
    <m/>
    <m/>
    <m/>
    <m/>
    <m/>
    <m/>
    <m/>
    <m/>
    <m/>
    <m/>
    <m/>
    <n v="25000"/>
    <m/>
    <m/>
    <n v="25000"/>
    <m/>
    <x v="202"/>
    <m/>
    <d v="2017-06-29T00:00:00"/>
    <d v="2018-08-24T00:00:00"/>
    <x v="203"/>
    <s v="Expired"/>
    <m/>
    <m/>
    <m/>
    <m/>
    <m/>
    <m/>
    <m/>
    <m/>
    <m/>
    <m/>
    <m/>
    <m/>
    <s v="Richard Alderton"/>
    <n v="81"/>
    <m/>
    <s v=""/>
    <m/>
    <m/>
    <m/>
    <m/>
    <m/>
    <m/>
    <m/>
    <m/>
    <m/>
    <m/>
    <m/>
  </r>
  <r>
    <m/>
    <m/>
    <m/>
    <x v="399"/>
    <m/>
    <m/>
    <s v="Mecca/Vicarage Lane architects/masterplanning"/>
    <s v="No"/>
    <m/>
    <m/>
    <s v="Single Source Process"/>
    <m/>
    <m/>
    <m/>
    <m/>
    <m/>
    <m/>
    <m/>
    <m/>
    <m/>
    <s v="Finance and Economy"/>
    <s v="Place, Space and Leisure"/>
    <s v="Corporate Property and Projects"/>
    <s v="Environment and Land Management with Sports and Leisure Services"/>
    <s v="Services"/>
    <s v="An architect is required to provide initial investigation into the development prospects/designs of a development scheme on the town centre site"/>
    <s v="Ash Sakula Architects"/>
    <s v="6 Doughty Mews"/>
    <m/>
    <m/>
    <s v="London"/>
    <s v="WC1N 2PG"/>
    <m/>
    <m/>
    <m/>
    <m/>
    <m/>
    <m/>
    <m/>
    <m/>
    <m/>
    <m/>
    <m/>
    <m/>
    <m/>
    <m/>
    <m/>
    <m/>
    <n v="25000"/>
    <m/>
    <m/>
    <n v="25000"/>
    <m/>
    <x v="45"/>
    <m/>
    <d v="2017-07-01T00:00:00"/>
    <d v="2019-01-01T00:00:00"/>
    <x v="204"/>
    <s v="Expired"/>
    <m/>
    <m/>
    <m/>
    <m/>
    <m/>
    <m/>
    <m/>
    <m/>
    <m/>
    <m/>
    <m/>
    <m/>
    <s v="Stewart Smith"/>
    <m/>
    <m/>
    <m/>
    <m/>
    <n v="3"/>
    <m/>
    <m/>
    <m/>
    <m/>
    <m/>
    <m/>
    <m/>
    <m/>
    <m/>
  </r>
  <r>
    <m/>
    <m/>
    <m/>
    <x v="400"/>
    <m/>
    <m/>
    <s v="Chilmington Programme Management and Staff Resourcing"/>
    <m/>
    <s v="Single Source Supplier"/>
    <m/>
    <s v="Single Source Process"/>
    <m/>
    <m/>
    <m/>
    <m/>
    <m/>
    <m/>
    <m/>
    <s v="Sally Anne Logan"/>
    <m/>
    <s v="CMO Project Manager and Corporate Coordinator"/>
    <s v="Customer, Technology and Finance"/>
    <s v="Finance and IT/Corporate"/>
    <s v="Finance and IT"/>
    <s v="Services"/>
    <s v="In order to meet the demands of the Council’s single biggest project, analysis is required on the resources required to manage delivery.  "/>
    <s v="RegenCo"/>
    <s v="East Hampshire District Council"/>
    <s v="Penns Place"/>
    <s v="Petersfield"/>
    <m/>
    <s v="GU31 4EX"/>
    <m/>
    <m/>
    <m/>
    <m/>
    <m/>
    <m/>
    <m/>
    <m/>
    <m/>
    <m/>
    <m/>
    <m/>
    <m/>
    <m/>
    <m/>
    <m/>
    <n v="25000"/>
    <m/>
    <m/>
    <n v="25000"/>
    <m/>
    <x v="49"/>
    <m/>
    <d v="2017-09-01T00:00:00"/>
    <d v="2018-11-01T00:00:00"/>
    <x v="109"/>
    <s v="Expired"/>
    <m/>
    <m/>
    <m/>
    <m/>
    <m/>
    <m/>
    <m/>
    <m/>
    <m/>
    <m/>
    <m/>
    <m/>
    <s v="SallyAnne Logan"/>
    <m/>
    <m/>
    <m/>
    <m/>
    <m/>
    <m/>
    <m/>
    <m/>
    <m/>
    <m/>
    <m/>
    <m/>
    <m/>
    <m/>
  </r>
  <r>
    <n v="1275864302"/>
    <d v="2019-06-05T16:43:55"/>
    <d v="2019-06-05T16:52:44"/>
    <x v="401"/>
    <m/>
    <m/>
    <s v="19/00025/AS Conningbrook Park"/>
    <s v="Project"/>
    <s v="Single Source Supplier"/>
    <m/>
    <s v="Single Source Process"/>
    <m/>
    <m/>
    <s v="PO (Purchase Order)"/>
    <m/>
    <s v="PO (Purchase Order)"/>
    <m/>
    <s v="N/A"/>
    <s v="Simon Cole"/>
    <m/>
    <s v="Place and Space"/>
    <s v="Place, Space and Leisure"/>
    <s v="Planning &amp; Development "/>
    <s v="Planning and Development"/>
    <s v="Services"/>
    <s v="Senior Planning Officer support for the processing of application 19/0025/AS to include overseeing the external consultants team."/>
    <s v="Catherine Hughes Associates"/>
    <s v="9 Church Street"/>
    <s v="Wye"/>
    <m/>
    <m/>
    <s v="TN25 5BN"/>
    <s v="Catherine Huges"/>
    <s v="01233 811889"/>
    <s v="catherine@catherinehughesassociates.co.uk"/>
    <m/>
    <m/>
    <m/>
    <m/>
    <m/>
    <m/>
    <m/>
    <m/>
    <m/>
    <s v="Sole Trader"/>
    <m/>
    <s v="No"/>
    <m/>
    <n v="25000"/>
    <m/>
    <m/>
    <n v="25000"/>
    <m/>
    <x v="153"/>
    <m/>
    <d v="2018-02-01T00:00:00"/>
    <d v="2019-07-31T00:00:00"/>
    <x v="158"/>
    <s v="Expired"/>
    <m/>
    <m/>
    <m/>
    <m/>
    <m/>
    <s v="2 weeks"/>
    <s v="N/A"/>
    <m/>
    <m/>
    <m/>
    <m/>
    <m/>
    <s v="Lynn Freeland"/>
    <m/>
    <m/>
    <m/>
    <m/>
    <n v="3"/>
    <m/>
    <m/>
    <m/>
    <m/>
    <m/>
    <m/>
    <m/>
    <m/>
    <m/>
  </r>
  <r>
    <n v="1752783181"/>
    <d v="2019-07-19T16:39:47"/>
    <d v="2019-07-19T16:55:07"/>
    <x v="402"/>
    <s v="APP7"/>
    <m/>
    <s v="Appointment of Matt Sawyer of Norman Rourke Pryme"/>
    <s v="No"/>
    <s v="Single Source Supplier"/>
    <m/>
    <s v="Single Source Process"/>
    <m/>
    <m/>
    <s v="PO (Purchase Order)"/>
    <m/>
    <s v="PO (Purchase Order)"/>
    <m/>
    <s v="No"/>
    <s v="Philip Bond"/>
    <m/>
    <s v="Finance and Economy"/>
    <s v="Place, Space and Leisure"/>
    <s v="Corporate Property and Projects"/>
    <s v="Environment and Land Management with Sports and Leisure Services"/>
    <s v="Services"/>
    <s v="To manage and oversee fit out works by tenants on the Elwick Place development"/>
    <s v="Matt Sawyer"/>
    <s v="Norman Rourke Pryme, Construction Consultants"/>
    <s v="Alba Court"/>
    <s v="Emperor Way"/>
    <s v="Exeter"/>
    <s v="EX1 3QS"/>
    <s v="Matt Sawyer"/>
    <m/>
    <m/>
    <m/>
    <m/>
    <m/>
    <m/>
    <m/>
    <m/>
    <m/>
    <m/>
    <m/>
    <s v="Limited Company"/>
    <m/>
    <s v="No"/>
    <m/>
    <n v="25000"/>
    <m/>
    <m/>
    <n v="25000"/>
    <m/>
    <x v="150"/>
    <d v="2019-09-06T00:00:00"/>
    <d v="2018-06-01T00:00:00"/>
    <d v="2019-12-06T00:00:00"/>
    <x v="205"/>
    <s v="Expired"/>
    <m/>
    <m/>
    <m/>
    <m/>
    <m/>
    <m/>
    <s v="N/A"/>
    <m/>
    <m/>
    <m/>
    <m/>
    <m/>
    <s v="Linda Paredes"/>
    <m/>
    <m/>
    <s v=""/>
    <m/>
    <n v="3"/>
    <m/>
    <m/>
    <m/>
    <m/>
    <m/>
    <m/>
    <m/>
    <m/>
    <m/>
  </r>
  <r>
    <n v="753121511"/>
    <d v="2019-07-22T13:38:27"/>
    <d v="2019-07-22T15:12:07"/>
    <x v="403"/>
    <m/>
    <m/>
    <s v="Conningbrook Park Planning Application"/>
    <s v="Project"/>
    <s v="Single Source Supplier"/>
    <m/>
    <s v="Single Source Process"/>
    <m/>
    <m/>
    <s v="PO (Purchase Order)"/>
    <m/>
    <s v="PO (Purchase Order)"/>
    <m/>
    <s v="N/A"/>
    <s v="Simon Cole"/>
    <m/>
    <s v="Place and Space"/>
    <s v="Place, Space and Leisure"/>
    <s v="Planning &amp; Development "/>
    <s v="Planning and Development"/>
    <s v="Services"/>
    <s v="Rigorous assessment of the technical aspects of planning application for Conningbrook Park"/>
    <s v="DHA Planning Limited"/>
    <s v="Eclipse House"/>
    <s v="Eclipse Park"/>
    <s v="Sittingbourne Road"/>
    <s v="Maidstone"/>
    <s v="ME14 3EN"/>
    <m/>
    <m/>
    <m/>
    <m/>
    <m/>
    <m/>
    <m/>
    <m/>
    <m/>
    <m/>
    <m/>
    <m/>
    <s v="Limited Company"/>
    <m/>
    <s v="SME"/>
    <n v="2683290"/>
    <n v="25000"/>
    <m/>
    <m/>
    <n v="25000"/>
    <m/>
    <x v="126"/>
    <m/>
    <d v="2018-03-01T00:00:00"/>
    <d v="2019-07-31T00:00:00"/>
    <x v="158"/>
    <s v="Expired"/>
    <m/>
    <m/>
    <m/>
    <m/>
    <m/>
    <m/>
    <s v="N/A"/>
    <m/>
    <m/>
    <m/>
    <m/>
    <m/>
    <s v="Linda Paredes"/>
    <m/>
    <m/>
    <s v=""/>
    <m/>
    <n v="3"/>
    <m/>
    <m/>
    <m/>
    <m/>
    <m/>
    <m/>
    <m/>
    <m/>
    <m/>
  </r>
  <r>
    <n v="1574929491"/>
    <d v="2019-07-30T16:31:42"/>
    <d v="2019-07-30T17:05:03"/>
    <x v="404"/>
    <m/>
    <s v="App20"/>
    <s v="Mecca/Vicarage Lane"/>
    <s v="No"/>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To provide various pre-planning application surveys such as drainage strategy, tree survey, utilities assessment."/>
    <s v="Idom Merebrook Ltd"/>
    <s v="Cromford Mills"/>
    <s v="Mill Lane"/>
    <s v="Matlock"/>
    <s v="Derbyshire"/>
    <s v="DE4 3RQ"/>
    <m/>
    <m/>
    <s v="accounts@merebrook.co.uk"/>
    <m/>
    <m/>
    <m/>
    <m/>
    <m/>
    <m/>
    <m/>
    <m/>
    <m/>
    <s v="Limited Company"/>
    <m/>
    <s v="SME"/>
    <s v="02740216"/>
    <n v="25000"/>
    <m/>
    <m/>
    <n v="25000"/>
    <m/>
    <x v="109"/>
    <m/>
    <d v="2018-01-01T00:00:00"/>
    <d v="2018-12-13T00:00:00"/>
    <x v="206"/>
    <s v="Expired"/>
    <m/>
    <m/>
    <m/>
    <m/>
    <m/>
    <s v="N/A"/>
    <s v="No"/>
    <m/>
    <m/>
    <m/>
    <m/>
    <n v="5000"/>
    <s v="Allandah Jackson"/>
    <m/>
    <m/>
    <s v=""/>
    <m/>
    <m/>
    <m/>
    <m/>
    <m/>
    <m/>
    <m/>
    <m/>
    <m/>
    <m/>
    <m/>
  </r>
  <r>
    <m/>
    <m/>
    <m/>
    <x v="405"/>
    <m/>
    <m/>
    <s v="Asset Management System"/>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Technical support is required from ABAVUS in order to help Corporate Property to build and implement an Asset Management module."/>
    <s v="Abavus Limited"/>
    <s v="7-8 The Shrubberies"/>
    <s v="George Lane"/>
    <s v="South Woodford"/>
    <s v="London"/>
    <s v="E18 1BD"/>
    <s v="Darren Bird"/>
    <s v="07786 830806"/>
    <s v="darren@abavus.co.uk"/>
    <m/>
    <m/>
    <m/>
    <m/>
    <m/>
    <m/>
    <m/>
    <m/>
    <m/>
    <s v="Limited Company"/>
    <m/>
    <s v="SME"/>
    <n v="6082412"/>
    <n v="25000"/>
    <s v="negotiated down from £30K to 25K"/>
    <m/>
    <n v="25000"/>
    <m/>
    <x v="203"/>
    <m/>
    <d v="2019-09-10T00:00:00"/>
    <d v="2021-04-30T00:00:00"/>
    <x v="207"/>
    <s v="Expired"/>
    <m/>
    <m/>
    <m/>
    <m/>
    <m/>
    <m/>
    <s v="No"/>
    <m/>
    <m/>
    <m/>
    <m/>
    <m/>
    <s v="Philippa Stylianides"/>
    <m/>
    <m/>
    <s v=""/>
    <m/>
    <n v="3"/>
    <m/>
    <m/>
    <m/>
    <m/>
    <m/>
    <m/>
    <m/>
    <m/>
    <m/>
  </r>
  <r>
    <m/>
    <m/>
    <m/>
    <x v="406"/>
    <m/>
    <m/>
    <s v="Working Time Solutions- Shift Management Software"/>
    <s v="Recurring"/>
    <s v="Single Source Supplier"/>
    <m/>
    <s v="Negotiation"/>
    <m/>
    <m/>
    <s v="PO (Purchase Order)"/>
    <m/>
    <s v="PO (Purchase Order)"/>
    <m/>
    <s v="Unknown"/>
    <s v="Michelle Pecci"/>
    <m/>
    <s v="Law and Governance"/>
    <s v="Customer, Technology and Finance"/>
    <s v="HR and Customer Services"/>
    <s v="HR"/>
    <s v="Services"/>
    <s v="Software to manage shift pattern. Design of shift patterns."/>
    <s v="Working Time Solutions "/>
    <s v="Suite 123"/>
    <s v="19 Lever Street"/>
    <m/>
    <s v="Machester"/>
    <s v="M1 1AN"/>
    <s v="Nigel Maxfield"/>
    <s v="0161 720 5050"/>
    <s v="Nigel.Maxfield@workingtime-solutions.com"/>
    <m/>
    <m/>
    <m/>
    <m/>
    <m/>
    <m/>
    <m/>
    <m/>
    <m/>
    <s v="Limited Company"/>
    <m/>
    <s v="SME"/>
    <n v="4171559"/>
    <n v="25000"/>
    <m/>
    <m/>
    <n v="25000"/>
    <m/>
    <x v="204"/>
    <m/>
    <d v="2020-01-25T00:00:00"/>
    <m/>
    <x v="208"/>
    <s v=""/>
    <m/>
    <s v="6 months"/>
    <d v="2023-07-25T00:00:00"/>
    <s v="May potentially move to the Port Health Team"/>
    <m/>
    <m/>
    <s v="No"/>
    <m/>
    <m/>
    <m/>
    <m/>
    <m/>
    <s v="Philippa Stylianides"/>
    <m/>
    <m/>
    <s v=""/>
    <s v="IT"/>
    <n v="3"/>
    <m/>
    <m/>
    <m/>
    <m/>
    <m/>
    <m/>
    <m/>
    <m/>
    <m/>
  </r>
  <r>
    <m/>
    <m/>
    <m/>
    <x v="407"/>
    <m/>
    <m/>
    <s v="Revenues and Recovery Resilience"/>
    <s v="Project"/>
    <s v="Single Source Supplier"/>
    <m/>
    <s v="Single Source Process"/>
    <m/>
    <m/>
    <s v="PO (Purchase Order)"/>
    <m/>
    <s v="PO (Purchase Order)"/>
    <m/>
    <s v="No"/>
    <s v="Andrew Carney"/>
    <m/>
    <s v="Finance and Economy"/>
    <s v="Customer, Technology and Finance"/>
    <s v="Finace"/>
    <s v="Revenues and Benefits"/>
    <s v="Services"/>
    <s v="To provide additional support to Revenues and Recovery dealing with complex areas of work. "/>
    <s v="Badenoch and Clark Limited"/>
    <s v="10 Bishops Square"/>
    <m/>
    <s v="London"/>
    <m/>
    <s v=" E1 6E"/>
    <s v="Clare Regen"/>
    <m/>
    <m/>
    <m/>
    <m/>
    <m/>
    <m/>
    <m/>
    <m/>
    <m/>
    <m/>
    <m/>
    <s v="Limited Company"/>
    <m/>
    <s v="SME"/>
    <n v="1356186"/>
    <n v="25000"/>
    <m/>
    <m/>
    <n v="25000"/>
    <m/>
    <x v="32"/>
    <m/>
    <d v="2021-04-01T00:00:00"/>
    <m/>
    <x v="16"/>
    <s v="Expired"/>
    <m/>
    <s v="6 months"/>
    <d v="2023-01-01T00:00:00"/>
    <s v="New SSS form to be submitted for 12 month extension, until 31/03/2024. Emailed AC on 10.01.23 and 24.02.23. PS"/>
    <m/>
    <m/>
    <s v="No"/>
    <m/>
    <m/>
    <m/>
    <m/>
    <m/>
    <s v="Philippa Stylianides"/>
    <m/>
    <m/>
    <s v=""/>
    <s v="Professional Services and Consultancy"/>
    <n v="3"/>
    <m/>
    <m/>
    <m/>
    <m/>
    <m/>
    <m/>
    <m/>
    <m/>
    <m/>
  </r>
  <r>
    <m/>
    <m/>
    <m/>
    <x v="408"/>
    <s v="UK3-002"/>
    <m/>
    <s v="Flowbird ticket machine maintenance"/>
    <m/>
    <m/>
    <m/>
    <s v="Quotation"/>
    <m/>
    <m/>
    <s v="Contract"/>
    <m/>
    <m/>
    <m/>
    <m/>
    <s v="Jennie Lewis"/>
    <m/>
    <s v="Law and Governance"/>
    <s v="Health and Wellbeing"/>
    <s v="Community Safety &amp; Wellbeing"/>
    <s v="Safety and Wellbeing"/>
    <s v="Services"/>
    <m/>
    <s v="Flowbird"/>
    <s v="10 Willis Way"/>
    <m/>
    <m/>
    <s v="Poole"/>
    <s v="BH15 3SS"/>
    <m/>
    <m/>
    <m/>
    <m/>
    <m/>
    <m/>
    <m/>
    <m/>
    <m/>
    <m/>
    <m/>
    <m/>
    <s v="Limited Company"/>
    <m/>
    <s v="SME"/>
    <n v="1232487"/>
    <n v="24706.92"/>
    <s v="Was ongoing"/>
    <n v="2"/>
    <n v="12353.46"/>
    <m/>
    <x v="91"/>
    <m/>
    <d v="2015-09-01T00:00:00"/>
    <d v="2018-09-30T00:00:00"/>
    <x v="10"/>
    <s v="Expired"/>
    <m/>
    <m/>
    <m/>
    <m/>
    <m/>
    <m/>
    <m/>
    <m/>
    <m/>
    <m/>
    <m/>
    <m/>
    <s v="Jennie Lewis"/>
    <n v="176"/>
    <s v="End Date was Ongoing"/>
    <s v=""/>
    <m/>
    <m/>
    <m/>
    <m/>
    <m/>
    <m/>
    <m/>
    <m/>
    <m/>
    <m/>
    <m/>
  </r>
  <r>
    <n v="183704795"/>
    <d v="2019-05-31T16:22:03"/>
    <d v="2019-05-31T16:38:55"/>
    <x v="409"/>
    <s v="Lucion Environmental Management Asbestos Inspections"/>
    <s v="N/A"/>
    <s v="Lucion Environmental Asbestos Management Inspections"/>
    <s v="Yes"/>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Inspection:_x000a_• Surveying for Asbestos in Premises_x000a_Testing:_x000a_• Asbestos fibres in air (Fibre counting by PLM and SEM, air_x000a_sampling, 4 stage clearance)_x000a_• Asbestos in bulk materials (Identification)_x000a_• Asbestos in soils (Identification and quantification)"/>
    <s v="Lucion Environmental Services"/>
    <s v="Unit 7 Halifax Court"/>
    <s v="Dunston"/>
    <m/>
    <s v="Gateshead"/>
    <s v="NE11 9JT"/>
    <s v="Todd Pankhurst"/>
    <s v="0345 5040 303"/>
    <s v="todd.pankhurst@lucionservices.com"/>
    <m/>
    <m/>
    <m/>
    <m/>
    <m/>
    <m/>
    <s v=" "/>
    <s v="Various council assets including but not limited to the Civic Centre, Stour Centre, Swan Centre."/>
    <s v="allandah.jackson@ashford.gov.uk"/>
    <s v="Limited Company"/>
    <m/>
    <s v="SME"/>
    <s v="06495874"/>
    <n v="24668"/>
    <m/>
    <m/>
    <n v="24668"/>
    <m/>
    <x v="205"/>
    <d v="2019-06-14T00:00:00"/>
    <d v="2018-03-26T00:00:00"/>
    <d v="2019-06-28T00:00:00"/>
    <x v="149"/>
    <s v="Expired"/>
    <m/>
    <m/>
    <m/>
    <m/>
    <m/>
    <n v="0"/>
    <s v="Yes"/>
    <n v="1"/>
    <n v="12"/>
    <m/>
    <m/>
    <n v="4933"/>
    <s v="Allandah Jackson"/>
    <m/>
    <m/>
    <n v="12"/>
    <m/>
    <n v="3"/>
    <m/>
    <m/>
    <m/>
    <m/>
    <m/>
    <m/>
    <m/>
    <m/>
    <m/>
  </r>
  <r>
    <n v="620328851"/>
    <d v="2019-08-29T11:51:46"/>
    <d v="2019-08-29T12:02:38"/>
    <x v="410"/>
    <m/>
    <m/>
    <s v="Lucion Asbestos Inspections"/>
    <s v="Yes"/>
    <s v="Single Source Supplier"/>
    <m/>
    <s v="Single Source Process"/>
    <m/>
    <m/>
    <s v="PO (Purchase Order)"/>
    <m/>
    <s v="PO (Purchase Order)"/>
    <m/>
    <s v="N/A"/>
    <s v="Daniel Stone"/>
    <m/>
    <s v="Finance and Economy"/>
    <s v="Place, Space and Leisure"/>
    <s v="Corporate Property and Projects"/>
    <s v="Environment and Land Management with Sports and Leisure Services"/>
    <s v="Services"/>
    <s v="Inspection:_x000a_• Surveying for Asbestos in Premises_x000a_Testing:_x000a_• Asbestos fibres in air (Fibre counting by PLM and SEM, air_x000a_sampling, 4 stage clearance)_x000a_• Asbestos in bulk materials (Identification)_x000a_• Asbestos in soils (Identification and quantification"/>
    <s v="Lucion Environmental Services"/>
    <s v="Unit 7 Halifax Court"/>
    <s v="Dunston"/>
    <s v="Gateshead"/>
    <s v="Tyne &amp; Wear"/>
    <s v="NE11 9JT"/>
    <m/>
    <m/>
    <m/>
    <m/>
    <m/>
    <m/>
    <m/>
    <m/>
    <m/>
    <m/>
    <m/>
    <m/>
    <s v="Limited Company"/>
    <m/>
    <s v="SME"/>
    <s v="06495874"/>
    <n v="24667"/>
    <m/>
    <m/>
    <n v="24667"/>
    <m/>
    <x v="206"/>
    <m/>
    <d v="2018-04-15T00:00:00"/>
    <d v="2019-09-15T00:00:00"/>
    <x v="209"/>
    <s v="Expired"/>
    <m/>
    <m/>
    <m/>
    <m/>
    <m/>
    <m/>
    <s v="N/A"/>
    <m/>
    <m/>
    <m/>
    <m/>
    <m/>
    <s v="Linda Paredes"/>
    <m/>
    <m/>
    <s v=""/>
    <m/>
    <n v="3"/>
    <m/>
    <m/>
    <m/>
    <m/>
    <m/>
    <m/>
    <m/>
    <m/>
    <m/>
  </r>
  <r>
    <m/>
    <m/>
    <m/>
    <x v="411"/>
    <m/>
    <m/>
    <s v="Marketing and Letting of office space at International House"/>
    <s v="Recurring"/>
    <s v="Single Source Supplier"/>
    <m/>
    <s v="Single Source Process"/>
    <m/>
    <m/>
    <s v="PO (Purchase Order)"/>
    <s v="Industry Standard Terms and Conditions"/>
    <s v="PO (Purchase Order)"/>
    <m/>
    <s v="No"/>
    <s v="Neo Georghiou"/>
    <m/>
    <s v="Finance and Economy"/>
    <s v="Place, Space and Leisure"/>
    <s v="Corporate Property and Projects"/>
    <s v="Estates Team"/>
    <s v="Services"/>
    <s v="To market and let vacant office space within International House. Also, to provide marketing and valuation advice for office space within International House."/>
    <s v="Stafford Perkins "/>
    <s v="11 Park Street "/>
    <m/>
    <m/>
    <s v="Ashford"/>
    <s v="TN23 8LP"/>
    <s v="Richard Stafford"/>
    <m/>
    <m/>
    <m/>
    <m/>
    <m/>
    <m/>
    <m/>
    <m/>
    <m/>
    <m/>
    <m/>
    <s v="Limited Company"/>
    <m/>
    <s v="SME"/>
    <m/>
    <n v="24580"/>
    <m/>
    <m/>
    <n v="24580"/>
    <m/>
    <x v="207"/>
    <d v="2023-02-28T00:00:00"/>
    <d v="2021-03-01T00:00:00"/>
    <m/>
    <x v="11"/>
    <m/>
    <m/>
    <s v="N/A"/>
    <s v="N/A"/>
    <m/>
    <m/>
    <n v="1"/>
    <s v="Yes"/>
    <n v="1"/>
    <m/>
    <m/>
    <m/>
    <m/>
    <s v="Philippa Stylianides"/>
    <m/>
    <m/>
    <s v=""/>
    <s v="Facilities Management"/>
    <n v="3"/>
    <m/>
    <m/>
    <m/>
    <m/>
    <m/>
    <m/>
    <m/>
    <m/>
    <m/>
  </r>
  <r>
    <m/>
    <d v="2018-08-22T13:02:27"/>
    <d v="2018-08-22T13:01:11"/>
    <x v="412"/>
    <m/>
    <m/>
    <s v="Provision of Group Life Assurance "/>
    <m/>
    <m/>
    <m/>
    <s v="Quotation"/>
    <m/>
    <m/>
    <m/>
    <m/>
    <m/>
    <m/>
    <m/>
    <s v="Mark Holroyde"/>
    <m/>
    <s v="Place and Space"/>
    <s v="Health and Wellbeing"/>
    <s v="Community Safety &amp; Wellbeing"/>
    <s v="Safety and Wellbeing"/>
    <s v="Services"/>
    <s v="Group Life Assurance"/>
    <s v="Aviva Health UK Ltd"/>
    <s v="Aviva Life"/>
    <s v="PO Box 3240"/>
    <s v="Group Risk"/>
    <s v="Norwich"/>
    <s v="NR1 3ZF"/>
    <m/>
    <m/>
    <m/>
    <m/>
    <m/>
    <m/>
    <m/>
    <m/>
    <m/>
    <m/>
    <m/>
    <m/>
    <s v="Limited Company"/>
    <m/>
    <s v="SME"/>
    <n v="2464270"/>
    <n v="24058"/>
    <m/>
    <n v="1"/>
    <n v="24058"/>
    <m/>
    <x v="16"/>
    <m/>
    <d v="2017-04-01T00:00:00"/>
    <d v="2020-02-29T00:00:00"/>
    <x v="168"/>
    <s v="Expired"/>
    <m/>
    <m/>
    <m/>
    <m/>
    <m/>
    <m/>
    <s v="No"/>
    <m/>
    <m/>
    <m/>
    <m/>
    <m/>
    <s v="Insurance Team"/>
    <n v="374"/>
    <m/>
    <m/>
    <m/>
    <n v="3"/>
    <m/>
    <m/>
    <m/>
    <m/>
    <m/>
    <m/>
    <m/>
    <m/>
    <m/>
  </r>
  <r>
    <m/>
    <m/>
    <m/>
    <x v="413"/>
    <m/>
    <m/>
    <s v="Public Address system"/>
    <s v="No"/>
    <s v="Single Source Supplier"/>
    <m/>
    <s v="Single Source Process"/>
    <m/>
    <m/>
    <m/>
    <m/>
    <m/>
    <m/>
    <m/>
    <m/>
    <m/>
    <s v="Finance and Economy"/>
    <s v="Place, Space and Leisure"/>
    <s v="Corporate Property and Projects"/>
    <s v="Environment and Land Management with Sports and Leisure Services"/>
    <s v="Works"/>
    <s v="Specialist adaption of stadium public address system to meet planning conditions for housing development"/>
    <s v="MRL Acoustics Ltd"/>
    <s v="2 Kestrel Close"/>
    <s v="Kingsnorth"/>
    <m/>
    <s v="Ashford"/>
    <s v="TN23 3RB"/>
    <m/>
    <m/>
    <m/>
    <m/>
    <m/>
    <m/>
    <m/>
    <m/>
    <m/>
    <m/>
    <m/>
    <m/>
    <s v="Limited Company"/>
    <m/>
    <m/>
    <n v="7110082"/>
    <n v="24009.64"/>
    <m/>
    <m/>
    <n v="24009.64"/>
    <m/>
    <x v="208"/>
    <m/>
    <d v="2015-05-01T00:00:00"/>
    <d v="2016-07-01T00:00:00"/>
    <x v="210"/>
    <s v="Expired"/>
    <m/>
    <m/>
    <m/>
    <m/>
    <m/>
    <m/>
    <m/>
    <m/>
    <m/>
    <m/>
    <m/>
    <m/>
    <m/>
    <n v="284"/>
    <m/>
    <m/>
    <m/>
    <m/>
    <m/>
    <m/>
    <m/>
    <m/>
    <m/>
    <m/>
    <m/>
    <m/>
    <m/>
  </r>
  <r>
    <n v="1817564331"/>
    <d v="2019-07-18T19:00:56"/>
    <d v="2019-07-18T19:07:22"/>
    <x v="414"/>
    <s v="Vicarage Lane"/>
    <m/>
    <s v="Vicarage Lane Redevelopment"/>
    <s v="Yes"/>
    <s v="Single Source Supplier"/>
    <m/>
    <s v="Single Source Process"/>
    <m/>
    <m/>
    <s v="Ashford general Terms and Conditions"/>
    <m/>
    <s v="PO (Purchase Order)"/>
    <m/>
    <s v="No"/>
    <s v="Paul Mckenner"/>
    <m/>
    <s v="Finance and Economy"/>
    <s v="Place, Space and Leisure"/>
    <s v="Corporate Property and Projects"/>
    <s v="Environment and Land Management with Sports and Leisure Services"/>
    <s v="Services"/>
    <s v="Delivery of consultancy and development manager services for the Vicarage Lane project up to the planning application stage"/>
    <s v="Mr Archie Cowan"/>
    <s v="Arch Industries (UK) Limited"/>
    <s v="Springfield House"/>
    <s v="Springfield Road"/>
    <s v="Horsham"/>
    <s v="RH12 2RG"/>
    <s v="Archie Cowan"/>
    <s v="07788444909"/>
    <s v="archie.cowan@archindustriesukltd.com"/>
    <m/>
    <m/>
    <m/>
    <m/>
    <m/>
    <m/>
    <m/>
    <m/>
    <m/>
    <s v="Limited Company"/>
    <m/>
    <s v="No"/>
    <s v="08202939"/>
    <n v="24000"/>
    <m/>
    <m/>
    <n v="24000"/>
    <m/>
    <x v="5"/>
    <m/>
    <d v="2018-04-01T00:00:00"/>
    <d v="2019-09-30T00:00:00"/>
    <x v="174"/>
    <s v="Expired"/>
    <m/>
    <m/>
    <m/>
    <m/>
    <m/>
    <m/>
    <s v="No"/>
    <m/>
    <m/>
    <m/>
    <m/>
    <m/>
    <s v="Victoria Couper"/>
    <m/>
    <m/>
    <s v=""/>
    <m/>
    <n v="3"/>
    <m/>
    <m/>
    <m/>
    <m/>
    <m/>
    <m/>
    <m/>
    <m/>
    <m/>
  </r>
  <r>
    <m/>
    <m/>
    <m/>
    <x v="415"/>
    <m/>
    <m/>
    <s v="International House –Telecommunications Advice"/>
    <s v="No"/>
    <s v="Quotation"/>
    <m/>
    <s v="Restricted"/>
    <m/>
    <m/>
    <s v="PO (Purchase Order)"/>
    <m/>
    <s v="PO (Purchase Order)"/>
    <m/>
    <s v="No"/>
    <s v="David Kemp/ Shaun Meyer"/>
    <m/>
    <s v="Finance and Economy"/>
    <s v="Place, Space and Leisure"/>
    <s v="Corporate Property and Projects"/>
    <s v="Estates Team"/>
    <s v="Services"/>
    <s v="Negotiation of Contracts under the 2017 Digital Economy Act; Electronic Communications Code Schedule 2."/>
    <s v="Property Solution Limited"/>
    <s v="The Cottage"/>
    <s v="Scaftworth"/>
    <s v="Doncaster"/>
    <s v="South Yorkshsire"/>
    <s v="DN10 6BL"/>
    <s v="David R Boyne"/>
    <m/>
    <m/>
    <m/>
    <m/>
    <m/>
    <m/>
    <m/>
    <m/>
    <m/>
    <m/>
    <m/>
    <s v="Limited Company"/>
    <m/>
    <s v="SME"/>
    <m/>
    <n v="24000"/>
    <m/>
    <m/>
    <n v="24000"/>
    <m/>
    <x v="3"/>
    <m/>
    <d v="2019-09-01T00:00:00"/>
    <m/>
    <x v="34"/>
    <s v=""/>
    <m/>
    <s v="N/A"/>
    <s v="N/A"/>
    <m/>
    <s v="Work did not start untill April 22"/>
    <m/>
    <s v="No"/>
    <m/>
    <m/>
    <m/>
    <m/>
    <m/>
    <s v="Philippa Stylianides"/>
    <m/>
    <m/>
    <s v=""/>
    <s v="Professional Services and Maintenance"/>
    <n v="3"/>
    <m/>
    <m/>
    <m/>
    <m/>
    <m/>
    <m/>
    <m/>
    <m/>
    <m/>
  </r>
  <r>
    <m/>
    <m/>
    <m/>
    <x v="416"/>
    <m/>
    <m/>
    <s v="Calibre Cleaning Services"/>
    <s v="No"/>
    <s v="Single Source Supplier"/>
    <m/>
    <s v="Single Source Process"/>
    <m/>
    <m/>
    <s v="PO (Purchase Order)"/>
    <m/>
    <s v="PO (Purchase Order)"/>
    <m/>
    <s v="No"/>
    <s v="Jane Noreman"/>
    <m/>
    <s v="Finance and Economy"/>
    <s v="Place, Space and Leisure"/>
    <s v="Corporate Property and Projects"/>
    <s v="Environment and Land Management with Sports and Leisure Services"/>
    <s v="Services"/>
    <s v="Supply of cleaning staff, some cleaning material and chemicals in connection with cleaning duties."/>
    <s v="Calibre Cleaning Ltd"/>
    <s v="Unit 20 Glenmore"/>
    <s v="Moat Way"/>
    <s v="Ashford"/>
    <s v="Kent"/>
    <s v="TN24 0TL"/>
    <m/>
    <m/>
    <m/>
    <m/>
    <m/>
    <m/>
    <m/>
    <m/>
    <m/>
    <m/>
    <m/>
    <m/>
    <s v="Limited Company"/>
    <m/>
    <s v="SME"/>
    <n v="5938695"/>
    <n v="24000"/>
    <m/>
    <m/>
    <n v="24000"/>
    <m/>
    <x v="15"/>
    <m/>
    <d v="2020-04-01T00:00:00"/>
    <m/>
    <x v="65"/>
    <s v="Expired"/>
    <m/>
    <m/>
    <m/>
    <m/>
    <m/>
    <m/>
    <s v="No"/>
    <m/>
    <m/>
    <m/>
    <m/>
    <m/>
    <s v="Philippa Stylianides"/>
    <m/>
    <m/>
    <s v=""/>
    <m/>
    <n v="3"/>
    <m/>
    <m/>
    <m/>
    <m/>
    <m/>
    <m/>
    <m/>
    <m/>
    <m/>
  </r>
  <r>
    <m/>
    <m/>
    <m/>
    <x v="417"/>
    <m/>
    <m/>
    <s v="Civic centre and International house survey"/>
    <s v="Project"/>
    <s v="Single Source Supplier"/>
    <s v="Preferred Supplier List"/>
    <s v="Restricted"/>
    <m/>
    <m/>
    <s v="PO (Purchase Order)"/>
    <m/>
    <s v="PO (Purchase Order)"/>
    <m/>
    <s v="No"/>
    <s v="Lee Craker"/>
    <m/>
    <s v="Finance and Economy"/>
    <s v="Place, Space and Leisure"/>
    <s v="Corporate Property and Projects"/>
    <s v="Environment and Land Management with Sports and Leisure Services"/>
    <s v="Services"/>
    <s v="Building condition surveys for the Civic centre and International House."/>
    <s v="Costplan Services (South East) Ltd "/>
    <s v="Unit 15, The Oak Tree Business Park"/>
    <s v="Orbital Park"/>
    <s v="Ashford"/>
    <s v="Kent"/>
    <s v="TN24 0SY"/>
    <s v="James Mitchell"/>
    <m/>
    <m/>
    <m/>
    <m/>
    <m/>
    <m/>
    <m/>
    <m/>
    <m/>
    <m/>
    <m/>
    <s v="Limited Company"/>
    <m/>
    <s v="SME"/>
    <n v="8842649"/>
    <n v="23950"/>
    <m/>
    <m/>
    <n v="23950"/>
    <m/>
    <x v="209"/>
    <m/>
    <d v="2019-12-10T00:00:00"/>
    <m/>
    <x v="211"/>
    <s v="Expired"/>
    <m/>
    <m/>
    <m/>
    <m/>
    <m/>
    <m/>
    <s v="No"/>
    <m/>
    <m/>
    <m/>
    <m/>
    <m/>
    <s v="Philippa Stylianides"/>
    <m/>
    <m/>
    <s v=""/>
    <m/>
    <n v="3"/>
    <m/>
    <m/>
    <m/>
    <m/>
    <m/>
    <m/>
    <m/>
    <m/>
    <m/>
  </r>
  <r>
    <m/>
    <m/>
    <m/>
    <x v="418"/>
    <m/>
    <m/>
    <s v="Parking Services Software"/>
    <m/>
    <s v="Other means"/>
    <m/>
    <s v="Single Source Process"/>
    <m/>
    <m/>
    <s v="Maintenance Agreement "/>
    <m/>
    <m/>
    <m/>
    <m/>
    <m/>
    <m/>
    <s v="Law and Governance"/>
    <s v="Health and Wellbeing"/>
    <s v="Community Safety &amp; Wellbeing"/>
    <s v="Safety and Wellbeing"/>
    <s v="Services"/>
    <m/>
    <s v="Imperial Civil Enforcement Solutions"/>
    <s v="7 Hill Street"/>
    <m/>
    <m/>
    <s v="Bristol"/>
    <s v="BS1 5PU"/>
    <m/>
    <m/>
    <m/>
    <m/>
    <m/>
    <m/>
    <m/>
    <m/>
    <m/>
    <m/>
    <m/>
    <m/>
    <s v="Limited Company"/>
    <m/>
    <s v="SME"/>
    <n v="2023383"/>
    <n v="23671.03"/>
    <s v="Was ongoing"/>
    <n v="14"/>
    <n v="1690.7878571428571"/>
    <m/>
    <x v="36"/>
    <m/>
    <d v="2003-10-04T00:00:00"/>
    <d v="2018-09-30T00:00:00"/>
    <x v="10"/>
    <s v="Expired"/>
    <m/>
    <m/>
    <m/>
    <m/>
    <m/>
    <m/>
    <m/>
    <m/>
    <m/>
    <m/>
    <m/>
    <m/>
    <s v="Jennie Lewis"/>
    <n v="165"/>
    <s v="End Date was Ongoing"/>
    <s v=""/>
    <m/>
    <m/>
    <m/>
    <m/>
    <m/>
    <m/>
    <m/>
    <m/>
    <m/>
    <m/>
    <m/>
  </r>
  <r>
    <m/>
    <m/>
    <m/>
    <x v="419"/>
    <m/>
    <m/>
    <s v="Parking Services Software"/>
    <m/>
    <s v="Other means"/>
    <m/>
    <s v="Single Source Process"/>
    <m/>
    <m/>
    <s v="Maintenance Agreement "/>
    <m/>
    <m/>
    <m/>
    <m/>
    <m/>
    <m/>
    <s v="Law and Governance"/>
    <s v="Health and Wellbeing"/>
    <s v="Community Safety &amp; Wellbeing"/>
    <s v="Safety and Wellbeing"/>
    <s v="Services"/>
    <m/>
    <s v="Imperial Civil Enforcement Solutions"/>
    <s v="7 Hill Street"/>
    <m/>
    <m/>
    <s v="Bristol"/>
    <s v="BS1 5PU"/>
    <m/>
    <m/>
    <m/>
    <m/>
    <m/>
    <m/>
    <m/>
    <m/>
    <m/>
    <m/>
    <m/>
    <m/>
    <s v="Limited Company"/>
    <m/>
    <s v="SME"/>
    <n v="2023883"/>
    <n v="23671.03"/>
    <s v="Was ongoing"/>
    <n v="14"/>
    <n v="1690.7878571428571"/>
    <m/>
    <x v="36"/>
    <m/>
    <d v="2003-10-04T00:00:00"/>
    <d v="2018-09-30T00:00:00"/>
    <x v="10"/>
    <s v="Expired"/>
    <m/>
    <m/>
    <m/>
    <m/>
    <m/>
    <m/>
    <m/>
    <m/>
    <m/>
    <m/>
    <m/>
    <m/>
    <s v="Jennie Lewis"/>
    <n v="179"/>
    <s v="End Date was Ongoing"/>
    <s v=""/>
    <m/>
    <m/>
    <m/>
    <m/>
    <m/>
    <m/>
    <m/>
    <m/>
    <m/>
    <m/>
    <m/>
  </r>
  <r>
    <m/>
    <d v="2018-07-19T16:53:44"/>
    <d v="2018-07-19T16:42:30"/>
    <x v="420"/>
    <m/>
    <m/>
    <s v="Kent Wildlife Trust - Hothfield Common/The Warren"/>
    <m/>
    <s v="Other"/>
    <s v="Ongoing agreement"/>
    <s v="Fee"/>
    <m/>
    <s v="Ongoing agreement"/>
    <s v="PO (Purchase Order)"/>
    <m/>
    <s v="Service Agreement"/>
    <m/>
    <m/>
    <s v="Terry Jones"/>
    <m/>
    <s v="Place and Space"/>
    <s v="Chief Executive"/>
    <s v="Culture"/>
    <s v="Economic Development"/>
    <s v="Services"/>
    <s v="Management &amp; maintenance agreement for conservation areas, as well as undertaking site specific works. Includes contribution towards salary costs for site warden"/>
    <s v="Kent Wildlife Trust"/>
    <s v="Tyland Barn"/>
    <s v="Sandling "/>
    <s v="Maidstone"/>
    <s v="Kent"/>
    <s v="ME14 3BD"/>
    <s v="Ian Rickards"/>
    <s v="01622 662012"/>
    <s v="Ian Rickards"/>
    <m/>
    <m/>
    <m/>
    <m/>
    <m/>
    <m/>
    <m/>
    <m/>
    <m/>
    <s v="Charity"/>
    <m/>
    <s v="SME"/>
    <n v="239992"/>
    <n v="23250"/>
    <m/>
    <m/>
    <n v="23250"/>
    <m/>
    <x v="16"/>
    <d v="2018-10-01T00:00:00"/>
    <d v="2017-04-01T00:00:00"/>
    <d v="2020-02-29T00:00:00"/>
    <x v="18"/>
    <s v="Expired"/>
    <m/>
    <m/>
    <m/>
    <m/>
    <s v="Terminated"/>
    <m/>
    <s v="No"/>
    <m/>
    <m/>
    <m/>
    <m/>
    <m/>
    <s v="Len Mayatt"/>
    <n v="42"/>
    <m/>
    <s v=""/>
    <m/>
    <n v="3"/>
    <m/>
    <m/>
    <m/>
    <m/>
    <m/>
    <m/>
    <m/>
    <m/>
    <m/>
  </r>
  <r>
    <m/>
    <d v="2018-07-19T16:42:20"/>
    <d v="2018-07-19T16:29:26"/>
    <x v="421"/>
    <m/>
    <m/>
    <s v="Conningbrook Lakes Public Art Consultancy"/>
    <m/>
    <s v="Single Source Supplier"/>
    <m/>
    <s v="Single Source Process"/>
    <m/>
    <m/>
    <s v="PO (Purchase Order)"/>
    <m/>
    <s v="PO (Purchase Order)"/>
    <m/>
    <m/>
    <s v="Len Mayatt"/>
    <m/>
    <s v="Place and Space"/>
    <s v="Chief Executive"/>
    <s v="Culture"/>
    <s v="Economic Development"/>
    <s v="Services"/>
    <s v="Production of a public art strategy and management of artists during the development phase of a programme for public art in the Country Park"/>
    <s v="Chartway Group Ltd"/>
    <s v="Orchard House"/>
    <s v="Westerhill Road"/>
    <s v="Coxheath"/>
    <s v="Maidstone"/>
    <s v="ME17 4DH"/>
    <s v="Kathy Putnam"/>
    <s v="01622 740168"/>
    <s v="kputnam@chartwaygroup.co.uk"/>
    <m/>
    <m/>
    <m/>
    <m/>
    <m/>
    <m/>
    <m/>
    <m/>
    <m/>
    <s v="Limited Company"/>
    <m/>
    <s v="SME"/>
    <n v="6896161"/>
    <n v="23151"/>
    <m/>
    <n v="1"/>
    <n v="23151"/>
    <m/>
    <x v="210"/>
    <m/>
    <d v="2016-07-17T00:00:00"/>
    <d v="2018-07-18T00:00:00"/>
    <x v="212"/>
    <s v="Expired"/>
    <m/>
    <m/>
    <m/>
    <m/>
    <m/>
    <m/>
    <s v="No"/>
    <m/>
    <m/>
    <m/>
    <m/>
    <m/>
    <s v="Len Mayatt"/>
    <n v="41"/>
    <m/>
    <s v=""/>
    <m/>
    <m/>
    <m/>
    <m/>
    <m/>
    <m/>
    <m/>
    <m/>
    <m/>
    <m/>
    <m/>
  </r>
  <r>
    <m/>
    <m/>
    <m/>
    <x v="422"/>
    <m/>
    <m/>
    <s v="Conningbrook Lakes Public Art"/>
    <m/>
    <s v="Single Source Supplier"/>
    <m/>
    <s v="Single Source Process"/>
    <m/>
    <m/>
    <m/>
    <m/>
    <m/>
    <m/>
    <m/>
    <m/>
    <m/>
    <s v="Place and Space"/>
    <s v="Chief Executive"/>
    <s v="Culture"/>
    <s v="Economic Development"/>
    <s v="Services"/>
    <s v="Conningbrook Country Park – Public Art. Stage One The services of an external consultant are required to produce a public art strategy for the country park and enabling residential development. The consultants will produce a strategy on behalf of ABC and Chartway Group. Stage Two The consultants will oversee a residency for 4 artists/arts organisations to scope out and produce designs for artworks to be installed across the site at a later date. (Indicatively 7 in the country park and 3 in the enabling residential development. However, this may change depending on the final designs that are produced) Chartway will commission and manage the consultants directly and ABC will fund 50% of the consultants fees and artists fees. Stage 1 6,890 Stage 2 16,251_x000a__x000a__x000a__x000a_"/>
    <s v="Chartway Group Ltd"/>
    <s v="Orchard House"/>
    <s v="Westerhill Road"/>
    <s v="Coxheath"/>
    <s v="Maidstone"/>
    <s v="ME17 4DH"/>
    <m/>
    <m/>
    <m/>
    <m/>
    <m/>
    <m/>
    <m/>
    <m/>
    <m/>
    <m/>
    <m/>
    <m/>
    <s v="Limited Company"/>
    <m/>
    <s v="SME"/>
    <n v="6896161"/>
    <n v="23141"/>
    <m/>
    <m/>
    <n v="23141"/>
    <m/>
    <x v="101"/>
    <m/>
    <d v="2017-01-01T00:00:00"/>
    <d v="2018-07-01T00:00:00"/>
    <x v="75"/>
    <s v="Expired"/>
    <m/>
    <m/>
    <m/>
    <m/>
    <m/>
    <m/>
    <m/>
    <m/>
    <m/>
    <m/>
    <m/>
    <m/>
    <m/>
    <n v="281"/>
    <m/>
    <m/>
    <m/>
    <m/>
    <m/>
    <m/>
    <m/>
    <m/>
    <m/>
    <m/>
    <m/>
    <m/>
    <m/>
  </r>
  <r>
    <m/>
    <d v="2018-08-21T16:48:28"/>
    <d v="2018-08-21T16:38:19"/>
    <x v="423"/>
    <m/>
    <m/>
    <s v="Forecasting &amp; RV finder"/>
    <m/>
    <s v="Quotation"/>
    <m/>
    <s v="Quotation"/>
    <m/>
    <m/>
    <m/>
    <m/>
    <s v="Other"/>
    <s v="Agreement"/>
    <m/>
    <s v="Ange Bishop"/>
    <m/>
    <s v="Finance and Economy"/>
    <s v="Customer, Technology and Finance"/>
    <s v="Finance and IT  "/>
    <s v="Finance and IT"/>
    <s v="Services"/>
    <s v="Forecasting &amp; RV finder"/>
    <s v="Inform CPI Ltd"/>
    <s v="2 St Johns Court"/>
    <s v="Vicars Lane"/>
    <m/>
    <s v="Chester"/>
    <s v="CH1 1QE"/>
    <m/>
    <s v="01244 409109"/>
    <s v="accounts@informcpi.com"/>
    <m/>
    <m/>
    <m/>
    <m/>
    <m/>
    <m/>
    <m/>
    <m/>
    <m/>
    <s v="Limited Company"/>
    <m/>
    <m/>
    <n v="5599551"/>
    <n v="23019"/>
    <s v="Total / annual values swapped"/>
    <n v="3"/>
    <n v="7500"/>
    <s v=" "/>
    <x v="211"/>
    <d v="2016-04-01T00:00:00"/>
    <d v="2012-07-13T00:00:00"/>
    <d v="2016-04-01T00:00:00"/>
    <x v="213"/>
    <s v="Expired"/>
    <m/>
    <m/>
    <m/>
    <m/>
    <m/>
    <m/>
    <s v="No"/>
    <m/>
    <m/>
    <m/>
    <m/>
    <m/>
    <s v="Ange Bishop"/>
    <n v="360"/>
    <m/>
    <m/>
    <m/>
    <m/>
    <m/>
    <m/>
    <m/>
    <m/>
    <m/>
    <m/>
    <m/>
    <m/>
    <m/>
  </r>
  <r>
    <m/>
    <m/>
    <m/>
    <x v="424"/>
    <m/>
    <m/>
    <s v="Interim Planning Officer Support"/>
    <m/>
    <s v="Select List"/>
    <m/>
    <s v="Tender"/>
    <m/>
    <m/>
    <s v="PO (Purchase Order)"/>
    <m/>
    <m/>
    <m/>
    <m/>
    <s v="Lois Jarrett"/>
    <m/>
    <s v="Place and Space"/>
    <s v="Place, Space and Leisure"/>
    <s v="Planning &amp; Development (Development Management)"/>
    <s v="Planning and Development"/>
    <s v="Services"/>
    <m/>
    <s v="Vivid Resourcing"/>
    <m/>
    <m/>
    <m/>
    <m/>
    <m/>
    <m/>
    <m/>
    <m/>
    <m/>
    <m/>
    <m/>
    <m/>
    <m/>
    <m/>
    <m/>
    <m/>
    <m/>
    <m/>
    <m/>
    <m/>
    <n v="6459262"/>
    <n v="23000"/>
    <m/>
    <n v="1"/>
    <n v="23000"/>
    <m/>
    <x v="154"/>
    <m/>
    <d v="2017-04-25T00:00:00"/>
    <d v="2018-10-31T00:00:00"/>
    <x v="92"/>
    <s v="Expired"/>
    <m/>
    <m/>
    <m/>
    <m/>
    <m/>
    <m/>
    <m/>
    <m/>
    <m/>
    <m/>
    <m/>
    <m/>
    <s v="Lois Jarrett"/>
    <n v="246"/>
    <m/>
    <s v=""/>
    <m/>
    <m/>
    <m/>
    <m/>
    <m/>
    <m/>
    <m/>
    <m/>
    <m/>
    <m/>
    <m/>
  </r>
  <r>
    <m/>
    <d v="2018-08-22T11:16:12"/>
    <d v="2018-08-22T11:13:10"/>
    <x v="425"/>
    <m/>
    <m/>
    <s v="Professional advisors"/>
    <m/>
    <m/>
    <m/>
    <s v="Quotation"/>
    <m/>
    <m/>
    <m/>
    <m/>
    <m/>
    <m/>
    <m/>
    <s v="Maria Stevens"/>
    <m/>
    <s v="Finance and Economy"/>
    <s v="Customer, Technology and Finance"/>
    <s v="Finance and IT  (Accountancy)"/>
    <s v="Finance and IT"/>
    <s v="Services"/>
    <s v="Professional advisors"/>
    <s v="Local Government Association"/>
    <s v="Local Government House"/>
    <s v="Smith Square"/>
    <m/>
    <s v="London"/>
    <s v="SW1P 3HZ"/>
    <m/>
    <s v="0207 296 6600"/>
    <s v="remit.lga@lga.gov.uk"/>
    <m/>
    <m/>
    <m/>
    <m/>
    <m/>
    <m/>
    <m/>
    <m/>
    <m/>
    <m/>
    <m/>
    <m/>
    <m/>
    <n v="22990"/>
    <m/>
    <n v="1"/>
    <n v="22990"/>
    <m/>
    <x v="16"/>
    <m/>
    <d v="2017-04-01T00:00:00"/>
    <d v="2020-02-29T00:00:00"/>
    <x v="18"/>
    <s v="Expired"/>
    <m/>
    <m/>
    <m/>
    <m/>
    <m/>
    <m/>
    <s v="No"/>
    <m/>
    <m/>
    <m/>
    <m/>
    <m/>
    <s v="Maria Stevens"/>
    <n v="364"/>
    <m/>
    <m/>
    <m/>
    <n v="3"/>
    <m/>
    <m/>
    <m/>
    <m/>
    <m/>
    <m/>
    <m/>
    <m/>
    <m/>
  </r>
  <r>
    <m/>
    <m/>
    <m/>
    <x v="426"/>
    <m/>
    <m/>
    <s v="Tunstall"/>
    <m/>
    <s v="Secured before current staff in post"/>
    <m/>
    <s v="Quotation"/>
    <m/>
    <m/>
    <s v="PO (Purchase Order)"/>
    <m/>
    <m/>
    <m/>
    <m/>
    <s v="Alison Oates"/>
    <m/>
    <s v="Law and Governance"/>
    <s v="Health and Wellbeing"/>
    <s v="Community Safety &amp; Wellbeing"/>
    <s v="Safety and Wellbeing"/>
    <s v="Services"/>
    <m/>
    <s v="Tunstall Healthcare (UK) Ltd"/>
    <s v="Whitley Lodge"/>
    <s v="Whitley Bridge"/>
    <s v="Whitley"/>
    <s v="Yorkshire"/>
    <s v="DN14 0HR"/>
    <m/>
    <m/>
    <m/>
    <m/>
    <m/>
    <m/>
    <m/>
    <m/>
    <m/>
    <m/>
    <m/>
    <m/>
    <s v="Limited Company"/>
    <m/>
    <s v="SME"/>
    <n v="6495696"/>
    <n v="22757.66"/>
    <m/>
    <n v="1"/>
    <n v="22757.66"/>
    <m/>
    <x v="116"/>
    <m/>
    <d v="2016-10-01T00:00:00"/>
    <d v="2018-09-30T00:00:00"/>
    <x v="10"/>
    <s v="Expired"/>
    <m/>
    <m/>
    <m/>
    <m/>
    <m/>
    <m/>
    <m/>
    <m/>
    <m/>
    <m/>
    <m/>
    <m/>
    <s v="Jo Fox"/>
    <n v="156"/>
    <m/>
    <s v=""/>
    <m/>
    <m/>
    <m/>
    <m/>
    <m/>
    <m/>
    <m/>
    <m/>
    <m/>
    <m/>
    <m/>
  </r>
  <r>
    <m/>
    <m/>
    <m/>
    <x v="427"/>
    <m/>
    <m/>
    <s v="Lease and maintenance of equipment use to provide the lifeline system. "/>
    <m/>
    <s v="Single Source Supplier"/>
    <m/>
    <s v="Single Source Process"/>
    <m/>
    <m/>
    <m/>
    <m/>
    <m/>
    <m/>
    <m/>
    <s v="Alison Oates"/>
    <m/>
    <s v="Law and Governance"/>
    <s v="Health and Wellbeing"/>
    <s v="Community Safety &amp; Wellbeing"/>
    <s v="Safety and Wellbeing"/>
    <s v="Supplies"/>
    <s v="The monitoring centre runs “Ashford Lifeline”. This is the red button service which is used by elderly and vulnerable people. When they activate their button an operator in the monitoring centre can talk to them and provide the necessary assistance. This service operators through a system called “PNC”. This is part of Tunstall Ltd. This equipment can only be maintained by Tunstall due to the specific nature of the service, The equipment in the monitoring centre which is required to run this service is leased from Tunstall and maintained by them. This was previously arranged through a third party called “Siemens Financial Services”. However this agreement comes to an end in Sept 2017. The annual cost for this was £39925.37. The equipment is required to continue the running of the service and an alternative solution cannot be sourced due to the fact that the client’s equipment would not be compatible with another system."/>
    <s v="Tunstall Healthcare (UK) Ltd"/>
    <s v="Whitley Lodge"/>
    <s v="Whitley Bridge"/>
    <s v="Whitley"/>
    <s v="Yorkshire"/>
    <s v="DN14 0HR"/>
    <m/>
    <m/>
    <m/>
    <m/>
    <m/>
    <m/>
    <m/>
    <m/>
    <m/>
    <m/>
    <m/>
    <m/>
    <s v="Limited Company"/>
    <m/>
    <s v="SME"/>
    <n v="6495696"/>
    <n v="22757.66"/>
    <m/>
    <m/>
    <n v="22757.66"/>
    <m/>
    <x v="116"/>
    <m/>
    <d v="2016-10-01T00:00:00"/>
    <d v="2018-09-30T00:00:00"/>
    <x v="10"/>
    <s v="Expired"/>
    <m/>
    <m/>
    <m/>
    <m/>
    <m/>
    <m/>
    <m/>
    <m/>
    <m/>
    <m/>
    <m/>
    <m/>
    <m/>
    <n v="283"/>
    <m/>
    <m/>
    <m/>
    <m/>
    <m/>
    <m/>
    <m/>
    <m/>
    <m/>
    <m/>
    <m/>
    <m/>
    <m/>
  </r>
  <r>
    <m/>
    <d v="2018-07-18T16:38:00"/>
    <d v="2018-07-18T16:27:00"/>
    <x v="428"/>
    <m/>
    <s v="IT04733"/>
    <s v="3Sixty Software Upgrade"/>
    <m/>
    <s v="Single Source Supplier"/>
    <m/>
    <s v="Single Source Process"/>
    <m/>
    <s v="Upgrade"/>
    <s v="PO (Purchase Order)"/>
    <m/>
    <s v="PO (Purchase Order)"/>
    <m/>
    <m/>
    <s v="Mandy Cracknell"/>
    <m/>
    <s v="Law and Governance"/>
    <s v="Health and Wellbeing"/>
    <s v="Community Safety &amp; Wellbeing"/>
    <s v="Safety and Wellbeing"/>
    <s v="Supplies"/>
    <s v="Provision of Parking software upgrade to 3Sixty with LetterSmarti letter writing software package - to be delivered."/>
    <s v="Imperial Civil Enforcement Solutions"/>
    <s v="7 Hill Street"/>
    <m/>
    <m/>
    <s v="Bristol"/>
    <s v="BS1 5PU"/>
    <s v="Toby Bliss"/>
    <s v="07917 064378_x000a_"/>
    <s v="toby@ices.imperial.co.uk"/>
    <m/>
    <m/>
    <m/>
    <m/>
    <m/>
    <m/>
    <s v="Melissa Catalano"/>
    <s v="0117 9251700"/>
    <s v="melissa.catalano@imperial.co.uk"/>
    <s v="Limited Company"/>
    <m/>
    <s v="SME"/>
    <n v="2023383"/>
    <n v="22500"/>
    <m/>
    <n v="3"/>
    <n v="7500"/>
    <m/>
    <x v="16"/>
    <m/>
    <d v="2017-04-01T00:00:00"/>
    <d v="2020-02-29T00:00:00"/>
    <x v="214"/>
    <s v="Expired"/>
    <m/>
    <m/>
    <m/>
    <m/>
    <m/>
    <n v="3"/>
    <s v="No"/>
    <m/>
    <m/>
    <m/>
    <m/>
    <m/>
    <s v="Jennie Lewis"/>
    <n v="5"/>
    <m/>
    <s v=""/>
    <m/>
    <n v="3"/>
    <m/>
    <m/>
    <m/>
    <m/>
    <m/>
    <m/>
    <m/>
    <m/>
    <m/>
  </r>
  <r>
    <n v="2065224886"/>
    <d v="2019-08-09T11:29:05"/>
    <d v="2019-08-09T11:36:11"/>
    <x v="429"/>
    <m/>
    <m/>
    <s v="Station Road Multi storey car park feasibility"/>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Specialist advice regarding the drainage requirements as part of the Planning Application process for a complicated building on a small site. As stated before the intention is to minimise the items outstanding at the end  of the Outline application"/>
    <s v="The Civil Engineering Practice"/>
    <s v="11 Tungsten Building"/>
    <s v="George Street"/>
    <s v="Fishersgate"/>
    <s v="Sussex"/>
    <s v="BN41 1RA"/>
    <s v="Martin Kempshall"/>
    <m/>
    <m/>
    <m/>
    <m/>
    <m/>
    <m/>
    <m/>
    <m/>
    <s v=" "/>
    <m/>
    <m/>
    <s v="Limited Company"/>
    <m/>
    <s v="SME"/>
    <n v="2787154"/>
    <n v="22450"/>
    <m/>
    <m/>
    <n v="22450"/>
    <m/>
    <x v="150"/>
    <d v="2019-12-01T00:00:00"/>
    <d v="2018-06-01T00:00:00"/>
    <d v="2020-03-31T00:00:00"/>
    <x v="82"/>
    <s v="Expired"/>
    <m/>
    <m/>
    <m/>
    <m/>
    <s v="Terminated"/>
    <m/>
    <s v="Yes"/>
    <n v="1"/>
    <m/>
    <m/>
    <m/>
    <m/>
    <s v="Caroline Roberts"/>
    <m/>
    <m/>
    <s v=""/>
    <m/>
    <n v="3"/>
    <m/>
    <m/>
    <m/>
    <m/>
    <m/>
    <m/>
    <m/>
    <m/>
    <m/>
  </r>
  <r>
    <m/>
    <m/>
    <m/>
    <x v="430"/>
    <m/>
    <m/>
    <s v="Christmas Festive Lighting"/>
    <m/>
    <s v="Single Source Supplier"/>
    <m/>
    <s v="Single Source Process"/>
    <m/>
    <m/>
    <m/>
    <m/>
    <m/>
    <m/>
    <m/>
    <s v="Paul Stanton"/>
    <m/>
    <s v="Finance and Economy"/>
    <s v="Place, Space and Leisure"/>
    <s v="Corporate Property and Projects"/>
    <s v="Environment and Land Management with Sports and Leisure Services"/>
    <s v="Supplies"/>
    <s v="The festive lighting within the town centre requires replacement.  In order to maximise the impact of the display, the project requires the purchase of colour changing &amp; programmable cross street festoon lighting.  This is a specialist item, and are built to order."/>
    <s v="Blachere Illumination UK"/>
    <s v="Gladstone Place"/>
    <s v="Ladybank"/>
    <m/>
    <m/>
    <s v="KY15 7LB"/>
    <m/>
    <m/>
    <m/>
    <m/>
    <m/>
    <m/>
    <m/>
    <m/>
    <m/>
    <m/>
    <m/>
    <m/>
    <m/>
    <m/>
    <m/>
    <m/>
    <n v="22214"/>
    <m/>
    <m/>
    <n v="22214"/>
    <m/>
    <x v="86"/>
    <m/>
    <d v="2017-11-01T00:00:00"/>
    <d v="2019-01-01T00:00:00"/>
    <x v="204"/>
    <s v="Expired"/>
    <m/>
    <m/>
    <m/>
    <m/>
    <m/>
    <m/>
    <m/>
    <m/>
    <m/>
    <m/>
    <m/>
    <m/>
    <s v="Paul Stanton"/>
    <m/>
    <m/>
    <m/>
    <m/>
    <n v="3"/>
    <m/>
    <m/>
    <m/>
    <m/>
    <m/>
    <m/>
    <m/>
    <m/>
    <m/>
  </r>
  <r>
    <m/>
    <d v="2018-07-18T15:54:00"/>
    <d v="2018-07-18T15:47:00"/>
    <x v="431"/>
    <m/>
    <m/>
    <s v="Ticket Machine monitoring and on-line reporting"/>
    <m/>
    <s v="Other"/>
    <s v="Own product"/>
    <s v="Single Source Process"/>
    <m/>
    <s v="as 4"/>
    <s v="Bespoke Terms and Conditions"/>
    <m/>
    <s v="Service Agreement"/>
    <m/>
    <m/>
    <s v="Jennie Lewis"/>
    <m/>
    <s v="Law and Governance"/>
    <s v="Health and Wellbeing"/>
    <s v="Community Safety &amp; Wellbeing"/>
    <s v="Safety and Wellbeing"/>
    <s v="Services"/>
    <s v="Electronic monitoring of ticket machine sales and performance with on-line reporting system"/>
    <s v="Flowbird"/>
    <s v="10 Willis Way"/>
    <m/>
    <m/>
    <s v="Poole"/>
    <s v="BH15 3SS"/>
    <s v="Anne Tinsley"/>
    <s v="07801 625423"/>
    <s v="atinsley@flowbird.com"/>
    <s v="Flowbird Support Team"/>
    <m/>
    <m/>
    <m/>
    <m/>
    <m/>
    <m/>
    <s v="0845 1117516"/>
    <s v="parkingsupport@flowbird.group"/>
    <s v="Limited Company"/>
    <m/>
    <s v="SME"/>
    <n v="4869035"/>
    <n v="22200"/>
    <m/>
    <n v="3"/>
    <n v="7400"/>
    <m/>
    <x v="37"/>
    <m/>
    <d v="2004-10-01T00:00:00"/>
    <d v="2008-10-01T00:00:00"/>
    <x v="215"/>
    <s v="Expired"/>
    <m/>
    <m/>
    <m/>
    <m/>
    <m/>
    <n v="3"/>
    <s v="Yes"/>
    <m/>
    <m/>
    <m/>
    <m/>
    <m/>
    <s v="Jennie Lewis"/>
    <n v="2"/>
    <m/>
    <s v=""/>
    <m/>
    <m/>
    <m/>
    <m/>
    <m/>
    <m/>
    <m/>
    <m/>
    <m/>
    <m/>
    <m/>
  </r>
  <r>
    <m/>
    <m/>
    <m/>
    <x v="432"/>
    <m/>
    <m/>
    <s v="Pest control  - Parks and Open Spaces "/>
    <m/>
    <s v="Other"/>
    <s v="Recommendation based on previous work for ABC"/>
    <s v="Quotation"/>
    <m/>
    <s v="PO arrangement "/>
    <s v="Bespoke Terms and Conditions"/>
    <m/>
    <s v="PO (Purchase Order)"/>
    <m/>
    <m/>
    <s v="James Laidlaw"/>
    <m/>
    <s v="Place and Space"/>
    <s v="Place, Space and Leisure"/>
    <s v="Environment &amp; Land Management"/>
    <s v="Aspire"/>
    <s v="Services"/>
    <s v="Provision of pest control services"/>
    <s v="Bounty Pest Control"/>
    <s v="Unit 108 Ellingham Way"/>
    <m/>
    <m/>
    <s v="Ashford"/>
    <s v="TN23 6LZ"/>
    <s v="Martin Rose-King "/>
    <s v="01233 640191"/>
    <s v="martin@bountypestcontrol.co.uk"/>
    <m/>
    <m/>
    <m/>
    <m/>
    <m/>
    <m/>
    <s v="Martin Rose-King "/>
    <s v="01233 640191"/>
    <s v="martin@bountypestcontrol.co.uk"/>
    <s v="Sole Trader"/>
    <m/>
    <s v="SME"/>
    <m/>
    <n v="22150"/>
    <m/>
    <m/>
    <n v="4430"/>
    <m/>
    <x v="212"/>
    <m/>
    <d v="2018-04-03T00:00:00"/>
    <d v="2020-02-29T00:00:00"/>
    <x v="216"/>
    <s v=""/>
    <m/>
    <m/>
    <d v="2023-06-01T00:00:00"/>
    <s v="Review in June 23 as other services need to be included in re-procurement"/>
    <m/>
    <n v="5"/>
    <s v="No"/>
    <m/>
    <m/>
    <m/>
    <m/>
    <m/>
    <s v="James Laidlaw"/>
    <n v="39"/>
    <m/>
    <s v=""/>
    <s v="Professional Services and Maintenance"/>
    <n v="3"/>
    <s v="The Bounty Pest Control Tender was re-tendered in 2019 and awarded on 3rd April 2019 – for 5 years.( £4,430.00 per annum"/>
    <m/>
    <m/>
    <m/>
    <m/>
    <m/>
    <m/>
    <m/>
    <m/>
  </r>
  <r>
    <m/>
    <d v="2018-07-24T11:01:17"/>
    <d v="2018-07-24T10:46:13"/>
    <x v="433"/>
    <s v="STOCK"/>
    <s v="STOCK"/>
    <s v="Annual Stock Valuation"/>
    <m/>
    <m/>
    <m/>
    <s v="Tender"/>
    <m/>
    <m/>
    <m/>
    <m/>
    <m/>
    <m/>
    <m/>
    <s v="John Young"/>
    <m/>
    <s v="Finance and Economy"/>
    <s v="Place, Space and Leisure"/>
    <s v="Housing (Planned Maintenance)"/>
    <s v="Housing"/>
    <s v="Services"/>
    <s v="Annual Stock Valuation"/>
    <s v="Wilks, Head &amp; Eve LLP"/>
    <s v="Part 3rd Floor"/>
    <s v="55 New Oxford Street"/>
    <m/>
    <s v="London"/>
    <s v="WC1A 1BS"/>
    <m/>
    <s v="020 7637 8471"/>
    <s v="idewar@wilks-head.co.uk"/>
    <m/>
    <m/>
    <m/>
    <m/>
    <m/>
    <m/>
    <m/>
    <m/>
    <m/>
    <s v="LLP"/>
    <s v="LLP"/>
    <m/>
    <s v="OC315743"/>
    <n v="22000"/>
    <m/>
    <n v="3"/>
    <n v="15000"/>
    <m/>
    <x v="55"/>
    <m/>
    <d v="2015-04-01T00:00:00"/>
    <d v="2019-03-31T00:00:00"/>
    <x v="26"/>
    <s v="Expired"/>
    <m/>
    <m/>
    <m/>
    <m/>
    <m/>
    <m/>
    <s v="No"/>
    <m/>
    <m/>
    <m/>
    <m/>
    <m/>
    <s v="Sandra McGinnis"/>
    <n v="249"/>
    <m/>
    <s v=""/>
    <m/>
    <n v="3"/>
    <m/>
    <m/>
    <m/>
    <m/>
    <m/>
    <m/>
    <m/>
    <m/>
    <m/>
  </r>
  <r>
    <m/>
    <m/>
    <m/>
    <x v="434"/>
    <s v="STOCK"/>
    <m/>
    <s v="Annual Stock Valuation "/>
    <m/>
    <m/>
    <m/>
    <s v="Tender"/>
    <m/>
    <m/>
    <m/>
    <m/>
    <m/>
    <m/>
    <m/>
    <s v="John Young"/>
    <m/>
    <s v="Finance and Economy"/>
    <s v="Place, Space and Leisure"/>
    <s v="Housing (Planned Maintenance)"/>
    <s v="Housing"/>
    <s v="Services"/>
    <m/>
    <s v="Wilks, Head and Eve"/>
    <s v="Sixth Floor"/>
    <s v="Fairgate House"/>
    <s v="78 New Oxford Street"/>
    <s v="London"/>
    <s v="WC1A 1HB"/>
    <m/>
    <m/>
    <m/>
    <m/>
    <m/>
    <m/>
    <m/>
    <m/>
    <m/>
    <m/>
    <m/>
    <m/>
    <m/>
    <m/>
    <m/>
    <m/>
    <n v="22000"/>
    <s v="Was ongoing"/>
    <n v="1"/>
    <n v="22000"/>
    <m/>
    <x v="16"/>
    <m/>
    <d v="2017-04-01T00:00:00"/>
    <d v="2019-03-31T00:00:00"/>
    <x v="26"/>
    <s v="Expired"/>
    <m/>
    <m/>
    <m/>
    <m/>
    <m/>
    <m/>
    <m/>
    <m/>
    <m/>
    <m/>
    <m/>
    <m/>
    <s v="John Young"/>
    <n v="197"/>
    <m/>
    <s v=""/>
    <m/>
    <n v="3"/>
    <m/>
    <m/>
    <m/>
    <m/>
    <m/>
    <m/>
    <m/>
    <m/>
    <m/>
  </r>
  <r>
    <m/>
    <m/>
    <m/>
    <x v="435"/>
    <s v="IT05658"/>
    <m/>
    <s v="Totalmobile Connect Implementation- Works and Services Management System"/>
    <s v="No"/>
    <s v="Single Source Supplier"/>
    <s v="Preferred Supplier List"/>
    <s v="Restricted"/>
    <m/>
    <m/>
    <s v="PO (Purchase Order)"/>
    <m/>
    <s v="PO (Purchase Order)"/>
    <m/>
    <s v="Yes"/>
    <s v="Sharon Williams"/>
    <m/>
    <s v="Finance and Economy"/>
    <s v="Health and Wellbeing"/>
    <s v="Housing"/>
    <s v="Housing"/>
    <s v="Services"/>
    <s v="Licences and implementation services for the provision of a works and services management system for our team of electricians."/>
    <s v="Totalmobile Ltd "/>
    <s v="Pilot Point"/>
    <s v="21 Clarendon Road"/>
    <m/>
    <s v="Belfast"/>
    <s v="BT13 3BG"/>
    <s v="Nick Jeffries"/>
    <s v="07826 284464"/>
    <s v="nick.jeffreys@totalmobile.co.uk"/>
    <m/>
    <m/>
    <m/>
    <m/>
    <m/>
    <m/>
    <m/>
    <m/>
    <m/>
    <s v="Limited Company"/>
    <m/>
    <s v="SME"/>
    <s v="NI018486"/>
    <n v="22000"/>
    <m/>
    <m/>
    <n v="6000"/>
    <m/>
    <x v="176"/>
    <d v="2022-11-29T00:00:00"/>
    <d v="2019-11-30T00:00:00"/>
    <m/>
    <x v="217"/>
    <s v="Expired"/>
    <m/>
    <s v="N/A"/>
    <s v="N/A"/>
    <m/>
    <m/>
    <m/>
    <s v="No"/>
    <m/>
    <m/>
    <m/>
    <m/>
    <m/>
    <s v="Philippa Stylianides"/>
    <m/>
    <m/>
    <s v=""/>
    <s v="Equipment and Maintenance"/>
    <n v="3"/>
    <m/>
    <s v="Yes"/>
    <m/>
    <m/>
    <m/>
    <m/>
    <m/>
    <m/>
    <m/>
  </r>
  <r>
    <m/>
    <m/>
    <m/>
    <x v="436"/>
    <s v="AIP/17/1"/>
    <m/>
    <s v="Victoria Park &amp; Watercress Fields: Parks for People Activity &amp; Interpretation Plan"/>
    <m/>
    <s v="Public Advert - Kent Business Portal "/>
    <m/>
    <s v="Tender"/>
    <m/>
    <m/>
    <s v="Services Contract"/>
    <m/>
    <m/>
    <m/>
    <m/>
    <s v="Emma Powell"/>
    <m/>
    <s v="Place and Space"/>
    <s v="Chief Executive"/>
    <s v="Culture"/>
    <s v="Economic Development"/>
    <s v="Services"/>
    <m/>
    <s v="Julia Holberry Associates"/>
    <s v="6 Cumnor Road"/>
    <s v="Farmoor"/>
    <m/>
    <s v="Oxford"/>
    <s v="OX2 9NNS"/>
    <m/>
    <m/>
    <m/>
    <m/>
    <m/>
    <m/>
    <m/>
    <m/>
    <m/>
    <m/>
    <m/>
    <m/>
    <s v="Limited Company"/>
    <m/>
    <s v="SME"/>
    <n v="5944717"/>
    <n v="21950"/>
    <m/>
    <n v="1"/>
    <n v="21950"/>
    <m/>
    <x v="213"/>
    <m/>
    <d v="2017-01-26T00:00:00"/>
    <d v="2019-01-31T00:00:00"/>
    <x v="195"/>
    <s v="Expired"/>
    <m/>
    <m/>
    <m/>
    <m/>
    <m/>
    <m/>
    <m/>
    <m/>
    <m/>
    <m/>
    <m/>
    <m/>
    <s v="Emma Powell"/>
    <n v="104"/>
    <m/>
    <s v=""/>
    <m/>
    <n v="3"/>
    <m/>
    <m/>
    <m/>
    <m/>
    <m/>
    <m/>
    <m/>
    <m/>
    <m/>
  </r>
  <r>
    <m/>
    <m/>
    <m/>
    <x v="437"/>
    <s v=" "/>
    <m/>
    <s v="Love Ashford Web Design and Hosting"/>
    <m/>
    <m/>
    <m/>
    <s v="Tender"/>
    <m/>
    <m/>
    <s v="PO (Purchase Order)"/>
    <m/>
    <m/>
    <m/>
    <m/>
    <s v="Andrew Osborne"/>
    <m/>
    <s v="Chief Executive  "/>
    <s v="Place, Space and Leisure"/>
    <s v="Corporate Policy, Economic Development and Communications"/>
    <s v="Environment and Land Management with Sports and Leisure Services"/>
    <s v="Services"/>
    <m/>
    <s v="Web Design &amp; Print T/A Red Carrot"/>
    <s v="30 North Street, "/>
    <m/>
    <m/>
    <m/>
    <s v="TN24 8JR"/>
    <m/>
    <m/>
    <m/>
    <m/>
    <m/>
    <m/>
    <m/>
    <m/>
    <m/>
    <m/>
    <m/>
    <m/>
    <m/>
    <m/>
    <m/>
    <n v="7088400"/>
    <n v="21840"/>
    <m/>
    <n v="5"/>
    <n v="4368"/>
    <m/>
    <x v="214"/>
    <m/>
    <d v="2012-09-01T00:00:00"/>
    <d v="2018-09-30T00:00:00"/>
    <x v="10"/>
    <s v="Expired"/>
    <m/>
    <m/>
    <m/>
    <m/>
    <m/>
    <m/>
    <m/>
    <m/>
    <m/>
    <m/>
    <m/>
    <m/>
    <s v="Andrew Osborne"/>
    <n v="57"/>
    <m/>
    <s v=""/>
    <m/>
    <m/>
    <m/>
    <m/>
    <m/>
    <m/>
    <m/>
    <m/>
    <m/>
    <m/>
    <m/>
  </r>
  <r>
    <n v="974934848"/>
    <d v="2019-09-18T14:22:49"/>
    <d v="2019-09-18T14:25:39"/>
    <x v="438"/>
    <m/>
    <m/>
    <s v="Interim Lawyer"/>
    <s v="Recurring"/>
    <s v="Single Source Supplier"/>
    <m/>
    <s v="Single Source Process"/>
    <m/>
    <m/>
    <s v="PO (Purchase Order)"/>
    <m/>
    <s v="PO (Purchase Order)"/>
    <m/>
    <s v="N/A"/>
    <s v="Vivien Williams"/>
    <m/>
    <s v="Law and Governance"/>
    <s v="Legal and Democracy"/>
    <s v="Legal &amp; Democratic Services (Legal Services)"/>
    <s v="Legal and Democracy"/>
    <s v="Services"/>
    <s v="Interim lawyer dealing with special projects with specialist expertise in property, corporate and commercial work. Including ALT leases, complex title research Waterbrook etc."/>
    <s v="Vanquish Consultancy Ltd"/>
    <s v="Devonshire House"/>
    <s v="582 Honeypot Lane"/>
    <s v="Stanmore"/>
    <s v="Middlesex "/>
    <s v="HA7 8JS"/>
    <s v="Ian Chisnell"/>
    <m/>
    <m/>
    <m/>
    <m/>
    <m/>
    <m/>
    <m/>
    <m/>
    <m/>
    <m/>
    <m/>
    <s v="Limited Company"/>
    <m/>
    <s v="SME"/>
    <s v="07676350"/>
    <n v="21840"/>
    <m/>
    <m/>
    <n v="21840"/>
    <m/>
    <x v="76"/>
    <m/>
    <d v="2018-08-01T00:00:00"/>
    <d v="2020-02-29T00:00:00"/>
    <x v="18"/>
    <s v="Expired"/>
    <m/>
    <m/>
    <m/>
    <m/>
    <s v="Terminated"/>
    <m/>
    <s v="N/A"/>
    <n v="1"/>
    <n v="1"/>
    <m/>
    <m/>
    <m/>
    <s v="Linda Paredes"/>
    <m/>
    <m/>
    <n v="1"/>
    <m/>
    <n v="3"/>
    <m/>
    <m/>
    <m/>
    <m/>
    <m/>
    <m/>
    <m/>
    <m/>
    <m/>
  </r>
  <r>
    <m/>
    <m/>
    <m/>
    <x v="439"/>
    <m/>
    <m/>
    <s v="SX &amp; MX licences install, training &amp; maintenance 5 year"/>
    <m/>
    <s v="  "/>
    <m/>
    <m/>
    <m/>
    <m/>
    <m/>
    <m/>
    <m/>
    <m/>
    <m/>
    <s v="Robin Jones"/>
    <m/>
    <s v="Finance and Economy"/>
    <s v="Customer, Technology and Finance"/>
    <s v="Finance and IT (IT)"/>
    <s v="Finance and IT"/>
    <s v="Services"/>
    <m/>
    <s v="Ndl-Metascybe Ltd"/>
    <s v="4 Deighton Close"/>
    <m/>
    <m/>
    <s v="Wetherby"/>
    <s v="LS22 7GZ"/>
    <m/>
    <m/>
    <m/>
    <m/>
    <m/>
    <m/>
    <m/>
    <m/>
    <m/>
    <m/>
    <m/>
    <m/>
    <s v="Limited Company"/>
    <m/>
    <s v="SME"/>
    <n v="1413143"/>
    <n v="21600"/>
    <m/>
    <n v="3"/>
    <n v="7200"/>
    <m/>
    <x v="215"/>
    <m/>
    <d v="2013-08-31T00:00:00"/>
    <d v="2017-09-30T00:00:00"/>
    <x v="218"/>
    <s v="Expired"/>
    <m/>
    <m/>
    <m/>
    <m/>
    <m/>
    <m/>
    <m/>
    <m/>
    <m/>
    <m/>
    <m/>
    <m/>
    <s v="Robin Jones"/>
    <n v="141"/>
    <m/>
    <s v=""/>
    <m/>
    <m/>
    <m/>
    <m/>
    <m/>
    <m/>
    <m/>
    <m/>
    <m/>
    <m/>
    <m/>
  </r>
  <r>
    <m/>
    <m/>
    <m/>
    <x v="440"/>
    <m/>
    <m/>
    <s v="Experience Interreg Project"/>
    <s v="No"/>
    <s v="Letters of engagement signed by the Chief Excutive and jointly authorised by the Director of Economy with an SLA with both Visit Kent and the Kent Downs AONB"/>
    <m/>
    <s v="Single Source Process"/>
    <m/>
    <m/>
    <s v="PO (Purchase Order)"/>
    <m/>
    <s v="PO (Purchase Order)"/>
    <m/>
    <s v="No"/>
    <s v="Len Mayatt"/>
    <m/>
    <s v="Chief Executives Office"/>
    <s v="Place, Space and Leisure"/>
    <s v="Culture"/>
    <s v="Culture"/>
    <s v="Services"/>
    <s v="Ashford Borough Council is a match funding partner in the 4 year Experience Interreg Project - designed to extend the tourism season by increasing visitor spend and overnight stays to maximise job creation and economic impact; to improve the sustainability of tourism and reduce its social and environmental impacts by managing the dispersal of visitors and improving local transport and developing and implementing new products and services to attract new visitors and spend in the project areas."/>
    <s v="Visit Kent "/>
    <s v=" 28-30 St Peters Street, "/>
    <m/>
    <m/>
    <s v="Canterbury"/>
    <s v="CT1 2BQ "/>
    <s v="Deirdre Wells at Visit Kent and Catherine Bradley at the Kent Downs"/>
    <s v="01227 812905 (Visit Kent) and 01303 815170 (Kent Downs)"/>
    <s v="deirdre.wells@visitkent.co.uk  and catherine.bradley@kentdowns.org.uk"/>
    <m/>
    <m/>
    <m/>
    <m/>
    <m/>
    <m/>
    <m/>
    <m/>
    <m/>
    <s v="Limited Company"/>
    <m/>
    <s v="SME"/>
    <n v="4400592"/>
    <n v="21476"/>
    <m/>
    <n v="4"/>
    <n v="5369"/>
    <m/>
    <x v="6"/>
    <d v="2021-03-01T00:00:00"/>
    <d v="2019-04-01T00:00:00"/>
    <m/>
    <x v="27"/>
    <s v=""/>
    <m/>
    <s v="N/A"/>
    <s v="N/A"/>
    <m/>
    <s v="All is subject to exchange rates on the 1st April each year - but for VK it will be 3 payments of the same amount in the first 3 years and then 50% of that sum in the final year.  For the Kent Downs it will be 4 equal payments over the 4 year life of the project."/>
    <m/>
    <s v="No"/>
    <m/>
    <m/>
    <m/>
    <m/>
    <m/>
    <s v="Philippa Stylianides"/>
    <m/>
    <m/>
    <s v=""/>
    <s v="Marketing, Advertising and Events"/>
    <n v="3"/>
    <m/>
    <m/>
    <m/>
    <m/>
    <m/>
    <m/>
    <m/>
    <m/>
    <m/>
  </r>
  <r>
    <m/>
    <m/>
    <m/>
    <x v="441"/>
    <m/>
    <m/>
    <s v="Cover for Facility Assistant"/>
    <m/>
    <m/>
    <m/>
    <s v="Single Source Process"/>
    <m/>
    <m/>
    <m/>
    <m/>
    <m/>
    <m/>
    <m/>
    <s v="David Kemp"/>
    <m/>
    <s v="Finance and Economy"/>
    <s v="Place, Space and Leisure"/>
    <s v="Corporate Property and Projects"/>
    <s v="Environment and Land Management with Sports and Leisure Services"/>
    <s v="Services"/>
    <s v="It was decided it would be better value to use 121 Security due to the wide skill base supplied by the company during a unpredictable work load period with the refits of the departments and refurbishment of meeting room and upgrading of technology along with the uncertain length of cover required because of the forced move of the current member of staff.  The post is now vacant therefore, we have a saving of £1672.44 per month."/>
    <s v="121 Security"/>
    <m/>
    <m/>
    <m/>
    <m/>
    <m/>
    <m/>
    <m/>
    <m/>
    <m/>
    <m/>
    <m/>
    <m/>
    <m/>
    <m/>
    <m/>
    <m/>
    <m/>
    <m/>
    <m/>
    <m/>
    <m/>
    <n v="21332"/>
    <m/>
    <m/>
    <n v="21332"/>
    <m/>
    <x v="50"/>
    <m/>
    <d v="2017-10-01T00:00:00"/>
    <d v="2020-03-31T00:00:00"/>
    <x v="82"/>
    <s v="Expired"/>
    <m/>
    <m/>
    <m/>
    <m/>
    <s v="Terminated"/>
    <m/>
    <m/>
    <m/>
    <m/>
    <m/>
    <m/>
    <m/>
    <m/>
    <m/>
    <m/>
    <m/>
    <m/>
    <n v="3"/>
    <m/>
    <m/>
    <m/>
    <m/>
    <m/>
    <m/>
    <m/>
    <m/>
    <m/>
  </r>
  <r>
    <n v="1405976898"/>
    <d v="2019-07-17T13:21:04"/>
    <d v="2019-07-17T13:26:48"/>
    <x v="442"/>
    <s v="UNDP/19/1"/>
    <m/>
    <s v="Project Management and Quantity Surveying Services for work to the Underpass between Ashford International Station and the Designer Outlet"/>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To supply Project Management and Quantity Surveying Services in order to deliver the upgrading of lighting in the concrete tunnel to LED fittings.  The Victorian brickwork underpass will be fitted out with colour wash LED lighting and an ultra pressure steam clean will be carried out.  There will be some line marking in order to re-establish pedestrian and cycle lanes and the introduction of some artwork painted onto the vertical walls."/>
    <s v="Costplan Services (South East) Ltd"/>
    <s v="Unit 15 The Oak Trees Business Park"/>
    <s v="Orbital Park"/>
    <m/>
    <s v="Ashford"/>
    <s v="TN24 0SY"/>
    <s v="Liam Hanagan"/>
    <s v="01233 333532"/>
    <s v="lhanagan@cpsqs.com"/>
    <m/>
    <m/>
    <m/>
    <m/>
    <m/>
    <m/>
    <m/>
    <m/>
    <m/>
    <s v="Limited Company"/>
    <m/>
    <s v="SME"/>
    <n v="8842649"/>
    <n v="21225"/>
    <m/>
    <m/>
    <n v="21225"/>
    <m/>
    <x v="216"/>
    <d v="2019-07-17T00:00:00"/>
    <d v="2018-04-11T00:00:00"/>
    <d v="2019-12-31T00:00:00"/>
    <x v="157"/>
    <s v="Expired"/>
    <m/>
    <m/>
    <m/>
    <m/>
    <m/>
    <m/>
    <s v="No"/>
    <m/>
    <m/>
    <m/>
    <m/>
    <m/>
    <s v="Victoria Couper"/>
    <m/>
    <m/>
    <s v=""/>
    <m/>
    <n v="3"/>
    <m/>
    <m/>
    <m/>
    <m/>
    <m/>
    <m/>
    <m/>
    <m/>
    <m/>
  </r>
  <r>
    <n v="498783089"/>
    <d v="2019-07-23T15:48:07"/>
    <d v="2019-07-23T15:52:27"/>
    <x v="443"/>
    <m/>
    <m/>
    <s v="Improvement works to Ashford International Station Underpass"/>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Improvement works to the underpass between the Ashford International Station and the McArthur Glen Designer Outlet."/>
    <s v="Costplan Services (South East) Ltd "/>
    <s v="Unit 15, The Oak Tree Business Park"/>
    <s v="Orbital Park"/>
    <s v="Ashford"/>
    <s v="Kent"/>
    <s v="TN24 0SY"/>
    <m/>
    <m/>
    <m/>
    <m/>
    <m/>
    <m/>
    <m/>
    <m/>
    <m/>
    <m/>
    <m/>
    <m/>
    <s v="Limited Company"/>
    <m/>
    <s v="SME"/>
    <n v="8842649"/>
    <n v="21225"/>
    <m/>
    <m/>
    <n v="21225"/>
    <m/>
    <x v="217"/>
    <m/>
    <d v="2018-04-14T00:00:00"/>
    <d v="2019-10-31T00:00:00"/>
    <x v="153"/>
    <s v="Expired"/>
    <m/>
    <m/>
    <m/>
    <m/>
    <m/>
    <m/>
    <s v="N/A"/>
    <m/>
    <m/>
    <m/>
    <m/>
    <m/>
    <s v="Linda Paredes"/>
    <m/>
    <m/>
    <s v=""/>
    <m/>
    <n v="3"/>
    <m/>
    <m/>
    <m/>
    <m/>
    <m/>
    <m/>
    <m/>
    <m/>
    <m/>
  </r>
  <r>
    <m/>
    <m/>
    <m/>
    <x v="444"/>
    <s v="TP/18/1"/>
    <m/>
    <s v="Transport Provider for Safety in Action"/>
    <m/>
    <s v="Public Advert - Kent Business Portal "/>
    <m/>
    <s v="Tender"/>
    <m/>
    <m/>
    <s v="Agreement"/>
    <m/>
    <m/>
    <m/>
    <m/>
    <s v="Alison Oates"/>
    <m/>
    <s v="Law and Governance"/>
    <s v="Health and Wellbeing"/>
    <s v="Community Safety &amp; Wellbeing"/>
    <s v="Safety and Wellbeing"/>
    <s v="Services"/>
    <s v="School Trasportation"/>
    <s v="AJ &amp; NM Carr Ltd"/>
    <s v="Pivington Works"/>
    <s v="Pluckley"/>
    <m/>
    <s v="Ashford"/>
    <s v="TN27 0PG"/>
    <m/>
    <m/>
    <m/>
    <m/>
    <m/>
    <m/>
    <m/>
    <m/>
    <m/>
    <m/>
    <m/>
    <m/>
    <s v="Limited Company"/>
    <m/>
    <s v="SME"/>
    <n v="1838963"/>
    <n v="21000"/>
    <m/>
    <n v="3"/>
    <n v="7000"/>
    <d v="2018-05-18T00:00:00"/>
    <x v="218"/>
    <m/>
    <d v="2017-04-26T00:00:00"/>
    <d v="2021-06-28T00:00:00"/>
    <x v="219"/>
    <s v="Expired"/>
    <d v="2022-06-28T00:00:00"/>
    <m/>
    <m/>
    <m/>
    <m/>
    <m/>
    <m/>
    <m/>
    <m/>
    <m/>
    <m/>
    <m/>
    <s v="Alison Oates"/>
    <n v="187"/>
    <m/>
    <s v=""/>
    <m/>
    <n v="3"/>
    <s v="Contract has been postponed for this year, extra year may be added on to 2021 date, as they have missed out on a year"/>
    <m/>
    <m/>
    <m/>
    <m/>
    <m/>
    <m/>
    <m/>
    <m/>
  </r>
  <r>
    <n v="848094488"/>
    <d v="2019-08-28T12:29:04"/>
    <d v="2019-08-28T12:39:13"/>
    <x v="445"/>
    <m/>
    <m/>
    <s v="Elwick Place Business Development Commission"/>
    <s v="Project"/>
    <s v="Single Source Supplier"/>
    <m/>
    <s v="Single Source Process"/>
    <m/>
    <m/>
    <s v="PO (Purchase Order)"/>
    <m/>
    <s v="PO (Purchase Order)"/>
    <m/>
    <s v="N/A"/>
    <s v="Andrew Osborne"/>
    <m/>
    <s v="Chief Executive  "/>
    <s v="Place, Space and Leisure"/>
    <s v="Corporate Policy, Economic Development and Communications"/>
    <s v="Environment and Land Management with Sports and Leisure Services"/>
    <s v="Services"/>
    <s v="Attract and convert interest for vacant units at Elwick Place"/>
    <s v="Ainara Mateu Marketing Consultancy"/>
    <s v=" The Lees House"/>
    <s v=" Kennington Road"/>
    <s v="Willesborough"/>
    <s v="Ashford"/>
    <s v="TN24 0NS"/>
    <m/>
    <m/>
    <m/>
    <m/>
    <m/>
    <m/>
    <m/>
    <m/>
    <m/>
    <m/>
    <m/>
    <m/>
    <s v="Sole Trader"/>
    <m/>
    <s v="SME"/>
    <m/>
    <n v="21000"/>
    <m/>
    <m/>
    <n v="21000"/>
    <m/>
    <x v="167"/>
    <m/>
    <d v="2018-08-05T00:00:00"/>
    <d v="2020-02-28T00:00:00"/>
    <x v="220"/>
    <s v="Expired"/>
    <m/>
    <m/>
    <m/>
    <m/>
    <s v="Terminated"/>
    <m/>
    <s v="N/A"/>
    <m/>
    <m/>
    <m/>
    <m/>
    <m/>
    <s v="Linda Paredes"/>
    <m/>
    <m/>
    <s v=""/>
    <m/>
    <n v="3"/>
    <m/>
    <m/>
    <m/>
    <m/>
    <m/>
    <m/>
    <m/>
    <m/>
    <m/>
  </r>
  <r>
    <n v="1235421837"/>
    <d v="2019-06-07T16:22:23"/>
    <d v="2019-06-07T16:31:16"/>
    <x v="446"/>
    <m/>
    <m/>
    <s v="Multi Storey Car Park"/>
    <s v="No"/>
    <s v="Single Source Supplier"/>
    <m/>
    <s v="Single Source Process"/>
    <m/>
    <m/>
    <s v="Ashford general Terms and Conditions"/>
    <m/>
    <s v="PO (Purchase Order)"/>
    <m/>
    <s v="No"/>
    <s v="Matthew Holloway"/>
    <m/>
    <s v="Finance and Economy"/>
    <s v="Place, Space and Leisure"/>
    <s v="Corporate Property and Projects"/>
    <s v="Environment and Land Management with Sports and Leisure Services"/>
    <s v="Works"/>
    <s v="Phase 1 Desk Study report_x000a_Engineering site supervision during drilling works_x000a_Preparation of Rams_x000a_Cable percussion  boreholes / windowless sampler boreholes_x000a_Ground water monitoring standpipes &amp; x2 visits to monitor_x000a_Budget sum allowance for geotechnical &amp; contamination lab testing_x000a_Provision of Phase 2 Geotechnical &amp; Contamination report"/>
    <s v="Leap Environmental"/>
    <s v="The Atrium"/>
    <s v="Curtis Road"/>
    <m/>
    <s v="Surrey"/>
    <s v="RH4 1XA"/>
    <m/>
    <m/>
    <m/>
    <m/>
    <m/>
    <m/>
    <m/>
    <m/>
    <m/>
    <m/>
    <m/>
    <m/>
    <s v="Limited Company"/>
    <m/>
    <s v="SME"/>
    <s v="06552502"/>
    <n v="20826"/>
    <m/>
    <m/>
    <m/>
    <m/>
    <x v="219"/>
    <m/>
    <d v="2018-05-24T00:00:00"/>
    <d v="2019-09-01T00:00:00"/>
    <x v="221"/>
    <s v="Expired"/>
    <m/>
    <m/>
    <m/>
    <m/>
    <m/>
    <m/>
    <s v="No"/>
    <m/>
    <m/>
    <m/>
    <m/>
    <m/>
    <s v="Hayley Glynn"/>
    <m/>
    <m/>
    <m/>
    <m/>
    <n v="3"/>
    <m/>
    <m/>
    <m/>
    <m/>
    <m/>
    <m/>
    <m/>
    <m/>
    <m/>
  </r>
  <r>
    <n v="1349500799"/>
    <d v="2019-07-22T12:03:54"/>
    <d v="2019-07-22T12:19:11"/>
    <x v="447"/>
    <m/>
    <m/>
    <s v="Site Assessments at Multi Storey Car Park Site"/>
    <s v="No"/>
    <s v="Single Source Supplier"/>
    <m/>
    <s v="Single Source Process"/>
    <m/>
    <m/>
    <s v="PO (Purchase Order)"/>
    <m/>
    <s v="PO (Purchase Order)"/>
    <m/>
    <s v="N/A"/>
    <s v="Matthew Hooper"/>
    <m/>
    <s v="Finance and Economy"/>
    <s v="Place, Space and Leisure"/>
    <s v="Corporate Property and Projects"/>
    <s v="Environment and Land Management with Sports and Leisure Services"/>
    <s v="Services"/>
    <s v="Provision of combined contamination and geotechnical assessment of site"/>
    <s v="Leap Environmental Ltd"/>
    <s v="The Atrium"/>
    <s v="Curtis Road"/>
    <m/>
    <s v="Dorking"/>
    <s v="RH4 1XA"/>
    <m/>
    <m/>
    <m/>
    <m/>
    <m/>
    <m/>
    <m/>
    <m/>
    <m/>
    <m/>
    <m/>
    <m/>
    <s v="Limited Company"/>
    <m/>
    <s v="SME"/>
    <n v="6552502"/>
    <n v="20826"/>
    <m/>
    <m/>
    <n v="20826"/>
    <m/>
    <x v="220"/>
    <m/>
    <d v="2018-05-26T00:00:00"/>
    <d v="2019-06-09T00:00:00"/>
    <x v="222"/>
    <s v="Expired"/>
    <m/>
    <m/>
    <m/>
    <m/>
    <m/>
    <m/>
    <s v="No"/>
    <m/>
    <m/>
    <m/>
    <m/>
    <m/>
    <s v="Linda Paredes"/>
    <m/>
    <m/>
    <s v=""/>
    <m/>
    <n v="3"/>
    <m/>
    <m/>
    <m/>
    <m/>
    <m/>
    <m/>
    <m/>
    <m/>
    <m/>
  </r>
  <r>
    <m/>
    <m/>
    <m/>
    <x v="448"/>
    <m/>
    <m/>
    <s v="Solar Schemes"/>
    <s v="No"/>
    <s v="Quotation"/>
    <m/>
    <s v="Restricted"/>
    <m/>
    <m/>
    <m/>
    <m/>
    <s v="PO (Purchase Order)"/>
    <m/>
    <s v="No"/>
    <s v="Thanos Lykartsis"/>
    <m/>
    <s v="Finance and Economy"/>
    <s v="Place, Space and Leisure"/>
    <s v="Corporate Property and Projects"/>
    <s v="Environment and Land Management with Sports and Leisure Services"/>
    <s v="Services"/>
    <s v="Project Management resource for the solar schemes project."/>
    <s v="Costplan Services (South East) Ltd "/>
    <s v="Unit 15, The Oak Tree Business Park"/>
    <s v="Orbital Park"/>
    <s v="Ashford"/>
    <s v="Kent"/>
    <s v="TN24 0SY"/>
    <s v="Aaron Tomsett"/>
    <s v="01233 333532"/>
    <s v="ATomsett@cpsqs.com"/>
    <m/>
    <m/>
    <m/>
    <m/>
    <m/>
    <m/>
    <m/>
    <m/>
    <m/>
    <s v="Limited Company"/>
    <m/>
    <s v="SME"/>
    <n v="8842649"/>
    <n v="20800"/>
    <m/>
    <m/>
    <n v="20800"/>
    <m/>
    <x v="11"/>
    <d v="2021-01-04T00:00:00"/>
    <d v="2019-10-01T00:00:00"/>
    <d v="2021-04-01T00:00:00"/>
    <x v="223"/>
    <s v="Expired"/>
    <d v="2021-07-01T00:00:00"/>
    <m/>
    <m/>
    <m/>
    <m/>
    <m/>
    <s v="No"/>
    <m/>
    <m/>
    <m/>
    <m/>
    <m/>
    <s v="Philippa Stylianides"/>
    <m/>
    <m/>
    <s v=""/>
    <m/>
    <n v="3"/>
    <m/>
    <m/>
    <m/>
    <m/>
    <m/>
    <m/>
    <m/>
    <m/>
    <m/>
  </r>
  <r>
    <m/>
    <m/>
    <m/>
    <x v="449"/>
    <m/>
    <m/>
    <s v="Newtown flats refuse storage Pilot (Belmont Place)"/>
    <m/>
    <s v="Single Source Supplier"/>
    <m/>
    <s v="Single Source Process"/>
    <m/>
    <m/>
    <m/>
    <m/>
    <m/>
    <m/>
    <m/>
    <m/>
    <m/>
    <s v="Finance and Economy"/>
    <s v="Place, Space and Leisure"/>
    <s v="Housing (Planned Maintenance)"/>
    <s v="Housing"/>
    <s v="Works"/>
    <s v="This is a pilot scheme for the Newtown flats to re-design the provision of refuse storage to include for recycling and improve the entrances to the flats. This phase is to provide a collective space and storage facilities for all types refuse, including hardstand, enclosures, highways works, obtaining planning permission."/>
    <s v="Streetspace Ltd"/>
    <s v="Unit P Lympne Industrial Park"/>
    <s v="Otterpool Lane"/>
    <s v="Lympne"/>
    <m/>
    <s v="CT21 4LR"/>
    <m/>
    <m/>
    <m/>
    <m/>
    <m/>
    <m/>
    <m/>
    <m/>
    <m/>
    <m/>
    <m/>
    <m/>
    <s v="Limited Company"/>
    <m/>
    <s v="SME"/>
    <n v="10175199"/>
    <n v="20467"/>
    <m/>
    <m/>
    <n v="20467"/>
    <m/>
    <x v="16"/>
    <m/>
    <d v="2017-04-01T00:00:00"/>
    <d v="2019-03-31T00:00:00"/>
    <x v="26"/>
    <s v="Expired"/>
    <m/>
    <m/>
    <m/>
    <m/>
    <m/>
    <m/>
    <m/>
    <m/>
    <m/>
    <m/>
    <m/>
    <m/>
    <m/>
    <m/>
    <m/>
    <m/>
    <m/>
    <n v="3"/>
    <m/>
    <m/>
    <m/>
    <m/>
    <m/>
    <m/>
    <m/>
    <m/>
    <m/>
  </r>
  <r>
    <m/>
    <m/>
    <m/>
    <x v="450"/>
    <m/>
    <m/>
    <s v="Refurbishment 11th Floor International House, Ashford"/>
    <s v="No"/>
    <s v="Tender"/>
    <m/>
    <s v="Open"/>
    <m/>
    <m/>
    <s v="JCT Minor Building Works"/>
    <m/>
    <s v="Contract"/>
    <m/>
    <s v="No"/>
    <s v="Victoria Couper-Samways"/>
    <m/>
    <s v="Finance and Economy"/>
    <s v="Place, Space and Leisure"/>
    <s v="Corporate Property and Projects"/>
    <s v="Environment and Land Management with Sports and Leisure Services"/>
    <s v="Works"/>
    <s v="Office Refurbishment of 11th Floor International House"/>
    <s v="Ellan Gray Contractors Ltd"/>
    <s v="Cheldgate House"/>
    <s v="45 High Street"/>
    <m/>
    <s v="Rochester"/>
    <s v="ME1 1LP"/>
    <s v="Gary Hepper"/>
    <s v="01634 832032"/>
    <s v="info@ellangraycontractors.co.uk"/>
    <m/>
    <m/>
    <m/>
    <m/>
    <m/>
    <m/>
    <m/>
    <m/>
    <m/>
    <s v="Limited Company"/>
    <m/>
    <s v="SME"/>
    <n v="3385538"/>
    <n v="20259.169999999998"/>
    <m/>
    <m/>
    <n v="20259.169999999998"/>
    <m/>
    <x v="221"/>
    <m/>
    <d v="2019-01-02T00:00:00"/>
    <m/>
    <x v="224"/>
    <s v="Expired"/>
    <m/>
    <m/>
    <m/>
    <m/>
    <s v="Retention held for defects until Jan 2021"/>
    <m/>
    <m/>
    <n v="0"/>
    <m/>
    <m/>
    <m/>
    <m/>
    <s v="Caroline Roberts"/>
    <m/>
    <m/>
    <s v=""/>
    <m/>
    <n v="3"/>
    <m/>
    <m/>
    <m/>
    <m/>
    <m/>
    <m/>
    <m/>
    <m/>
    <m/>
  </r>
  <r>
    <m/>
    <d v="2019-12-13T00:00:00"/>
    <m/>
    <x v="350"/>
    <m/>
    <m/>
    <s v="Hot water generator replacement and upgrade works to julie Rose Stadium"/>
    <s v="No"/>
    <s v="Single Source Supplier"/>
    <m/>
    <s v="Single Source Process"/>
    <m/>
    <m/>
    <s v="PO (Purchase Order)"/>
    <m/>
    <s v="PO (Purchase Order)"/>
    <m/>
    <s v="No"/>
    <s v="Paul Stanton"/>
    <m/>
    <s v="Finance and Economy"/>
    <s v="Place, Space and Leisure"/>
    <s v="Corporate Property and Projects"/>
    <s v="Environment and Land Management with Sports and Leisure Services"/>
    <s v="Works"/>
    <s v="Hot water generator replacement and upgrade works to julie Rose Stadium"/>
    <s v="Smith &amp; Byford Ltd"/>
    <s v="St George House"/>
    <s v="Station Approach"/>
    <s v="Cheam"/>
    <s v="Surrey"/>
    <s v="SM2 7AT"/>
    <m/>
    <m/>
    <m/>
    <m/>
    <m/>
    <m/>
    <m/>
    <m/>
    <m/>
    <m/>
    <m/>
    <m/>
    <s v="Limited Company"/>
    <m/>
    <s v="SME"/>
    <n v="1074356"/>
    <n v="20193"/>
    <m/>
    <m/>
    <n v="20193"/>
    <m/>
    <x v="222"/>
    <m/>
    <d v="2018-11-15T00:00:00"/>
    <d v="2019-12-15T00:00:00"/>
    <x v="225"/>
    <s v="Expired"/>
    <m/>
    <m/>
    <m/>
    <m/>
    <m/>
    <m/>
    <s v="N/A"/>
    <m/>
    <m/>
    <m/>
    <m/>
    <m/>
    <s v="Caroline Roberts"/>
    <m/>
    <m/>
    <s v=""/>
    <m/>
    <n v="3"/>
    <m/>
    <m/>
    <m/>
    <m/>
    <m/>
    <m/>
    <m/>
    <m/>
    <m/>
  </r>
  <r>
    <m/>
    <m/>
    <m/>
    <x v="451"/>
    <m/>
    <m/>
    <s v="Town Centre Christmas Lighting"/>
    <m/>
    <m/>
    <m/>
    <s v="Single Source Process"/>
    <m/>
    <m/>
    <m/>
    <m/>
    <m/>
    <m/>
    <m/>
    <m/>
    <m/>
    <s v="Finance and Economy"/>
    <s v="Place, Space and Leisure"/>
    <s v="Corporate Property and Projects"/>
    <s v="Environment and Land Management with Sports and Leisure Services"/>
    <s v="Works"/>
    <s v="Specialist street lighting contractor to install Christmas Lighting throughout Ashford Town Centre."/>
    <s v=" C.S. Mitchell Highways"/>
    <s v="7 Beacon Walk"/>
    <m/>
    <m/>
    <s v="Tenterden"/>
    <s v="TN30 6SF"/>
    <m/>
    <m/>
    <m/>
    <m/>
    <m/>
    <m/>
    <m/>
    <m/>
    <m/>
    <m/>
    <m/>
    <m/>
    <s v="Limited Company"/>
    <m/>
    <s v="SME"/>
    <n v="4143041"/>
    <n v="20177.849999999999"/>
    <m/>
    <m/>
    <n v="20177.849999999999"/>
    <m/>
    <x v="86"/>
    <m/>
    <d v="2017-11-01T00:00:00"/>
    <d v="2019-01-01T00:00:00"/>
    <x v="204"/>
    <s v="Expired"/>
    <m/>
    <m/>
    <m/>
    <m/>
    <m/>
    <m/>
    <m/>
    <m/>
    <m/>
    <m/>
    <m/>
    <m/>
    <m/>
    <m/>
    <m/>
    <s v=""/>
    <m/>
    <n v="3"/>
    <m/>
    <m/>
    <m/>
    <m/>
    <m/>
    <m/>
    <m/>
    <m/>
    <m/>
  </r>
  <r>
    <m/>
    <m/>
    <m/>
    <x v="452"/>
    <m/>
    <m/>
    <s v="Ticket machine - Card Acquiring "/>
    <m/>
    <s v="Use of 3rd party Framework"/>
    <m/>
    <s v="Tender"/>
    <m/>
    <m/>
    <s v="Framework Agreement"/>
    <m/>
    <m/>
    <m/>
    <m/>
    <s v="Jennie Lewis"/>
    <m/>
    <s v="Law and Governance"/>
    <s v="Health and Wellbeing"/>
    <s v="Community Safety &amp; Wellbeing"/>
    <s v="Safety and Wellbeing"/>
    <s v="Services"/>
    <m/>
    <s v="Six Payment Services Ltd"/>
    <s v="15 Appold Street"/>
    <m/>
    <m/>
    <s v="London"/>
    <s v="EC2A 2NE"/>
    <m/>
    <m/>
    <m/>
    <m/>
    <m/>
    <m/>
    <m/>
    <m/>
    <m/>
    <m/>
    <m/>
    <m/>
    <s v="Limited Company"/>
    <m/>
    <m/>
    <n v="3515275"/>
    <n v="20000"/>
    <m/>
    <n v="2"/>
    <n v="10000"/>
    <m/>
    <x v="61"/>
    <m/>
    <d v="2015-07-01T00:00:00"/>
    <d v="2019-06-30T00:00:00"/>
    <x v="151"/>
    <s v="Expired"/>
    <m/>
    <m/>
    <m/>
    <m/>
    <m/>
    <m/>
    <m/>
    <m/>
    <m/>
    <m/>
    <m/>
    <m/>
    <s v="Jennie Lewis"/>
    <n v="182"/>
    <m/>
    <s v=""/>
    <m/>
    <n v="3"/>
    <m/>
    <m/>
    <m/>
    <m/>
    <m/>
    <m/>
    <m/>
    <m/>
    <m/>
  </r>
  <r>
    <m/>
    <m/>
    <m/>
    <x v="453"/>
    <m/>
    <m/>
    <s v="Senior Planning Officer"/>
    <m/>
    <s v="Single Source Supplier"/>
    <m/>
    <s v="Single Source Process"/>
    <m/>
    <m/>
    <m/>
    <m/>
    <m/>
    <m/>
    <m/>
    <m/>
    <m/>
    <s v="Place and Space"/>
    <s v="Place, Space and Leisure"/>
    <s v="Planning &amp; Development "/>
    <s v="Planning and Development"/>
    <s v="Services"/>
    <s v="Interim support in order to cover senior/householder level work required as a result of 4 vacant posts at both levels. Extension to previous contract."/>
    <s v="Matchtech Group (UK) Ltd"/>
    <s v="1450 Parkway"/>
    <s v="Solent Business Park"/>
    <m/>
    <s v="Hampshire"/>
    <s v="PO15 7AF"/>
    <m/>
    <m/>
    <m/>
    <m/>
    <m/>
    <m/>
    <m/>
    <m/>
    <m/>
    <m/>
    <m/>
    <m/>
    <s v="Limited Company"/>
    <m/>
    <s v="SME"/>
    <n v="4426336"/>
    <n v="20000"/>
    <m/>
    <m/>
    <n v="70000"/>
    <m/>
    <x v="16"/>
    <m/>
    <d v="2017-04-01T00:00:00"/>
    <d v="2018-12-01T00:00:00"/>
    <x v="121"/>
    <s v="Expired"/>
    <m/>
    <m/>
    <m/>
    <m/>
    <m/>
    <m/>
    <m/>
    <m/>
    <m/>
    <m/>
    <m/>
    <m/>
    <m/>
    <m/>
    <m/>
    <m/>
    <m/>
    <m/>
    <m/>
    <m/>
    <m/>
    <m/>
    <m/>
    <m/>
    <m/>
    <m/>
    <m/>
  </r>
  <r>
    <m/>
    <m/>
    <m/>
    <x v="454"/>
    <m/>
    <m/>
    <s v="Litigation and Licensing"/>
    <m/>
    <s v="Single Source Supplier"/>
    <m/>
    <s v="Single Source Process"/>
    <m/>
    <m/>
    <m/>
    <m/>
    <m/>
    <m/>
    <m/>
    <m/>
    <m/>
    <s v="Law and Governance"/>
    <s v="Legal and Democracy"/>
    <s v="Legal &amp; Democratic Services (Legal Services)"/>
    <s v="Legal and Democracy"/>
    <s v="Services"/>
    <s v="Legal work in areas that the existing staff members of Legal Services do not have capacity/expertise in particularly litigation work and Licensing"/>
    <s v="Clarke Cardew &amp; Co"/>
    <s v="51 Coast Drive"/>
    <s v="Lydd on Sea"/>
    <m/>
    <s v="Kent"/>
    <s v="TN29 9NN"/>
    <m/>
    <m/>
    <m/>
    <m/>
    <m/>
    <m/>
    <m/>
    <m/>
    <m/>
    <m/>
    <m/>
    <m/>
    <s v="Limited Company"/>
    <m/>
    <s v="SME"/>
    <n v="7964562"/>
    <n v="20000"/>
    <m/>
    <m/>
    <n v="20000"/>
    <m/>
    <x v="45"/>
    <m/>
    <d v="2017-07-01T00:00:00"/>
    <d v="2018-10-01T00:00:00"/>
    <x v="123"/>
    <s v="Expired"/>
    <m/>
    <m/>
    <m/>
    <m/>
    <m/>
    <m/>
    <m/>
    <m/>
    <m/>
    <m/>
    <m/>
    <m/>
    <m/>
    <m/>
    <m/>
    <m/>
    <m/>
    <m/>
    <m/>
    <m/>
    <m/>
    <m/>
    <m/>
    <m/>
    <m/>
    <m/>
    <m/>
  </r>
  <r>
    <n v="96401875"/>
    <d v="2019-07-23T16:02:35"/>
    <d v="2019-07-23T16:21:48"/>
    <x v="455"/>
    <m/>
    <m/>
    <s v="Kent Woolgrowers Planning Application"/>
    <s v="Project"/>
    <s v="Single Source Supplier"/>
    <m/>
    <s v="Single Source Process"/>
    <m/>
    <m/>
    <s v="PO (Purchase Order)"/>
    <m/>
    <s v="PO (Purchase Order)"/>
    <m/>
    <s v="No"/>
    <s v="Mark Chaplin"/>
    <m/>
    <s v="Place and Space"/>
    <s v="Place, Space and Leisure"/>
    <s v="Planning &amp; Development "/>
    <s v="Planning and Development"/>
    <s v="Services"/>
    <s v="To act as support to the case officer including negotiations on design, interpreting consultations, negotiating on design and writing of committee report."/>
    <s v="DHA"/>
    <s v="Eclipse House"/>
    <s v="Eclipse Park"/>
    <s v="Sittingbourne Road"/>
    <s v="Maidstone"/>
    <s v="ME14 3EN"/>
    <m/>
    <m/>
    <m/>
    <m/>
    <m/>
    <m/>
    <m/>
    <m/>
    <m/>
    <m/>
    <m/>
    <m/>
    <s v="Limited Company"/>
    <m/>
    <s v="SME"/>
    <n v="2683290"/>
    <n v="20000"/>
    <m/>
    <m/>
    <n v="20000"/>
    <m/>
    <x v="54"/>
    <d v="2019-01-31T00:00:00"/>
    <d v="2017-12-01T00:00:00"/>
    <d v="2019-03-31T00:00:00"/>
    <x v="26"/>
    <s v="Expired"/>
    <m/>
    <m/>
    <m/>
    <m/>
    <m/>
    <m/>
    <s v="No"/>
    <m/>
    <m/>
    <m/>
    <m/>
    <m/>
    <s v="Aymi Laws"/>
    <m/>
    <m/>
    <s v=""/>
    <m/>
    <n v="3"/>
    <m/>
    <m/>
    <m/>
    <m/>
    <m/>
    <m/>
    <m/>
    <m/>
    <m/>
  </r>
  <r>
    <n v="2139666248"/>
    <d v="2019-07-23T15:03:48"/>
    <d v="2019-07-23T15:22:51"/>
    <x v="456"/>
    <m/>
    <s v="APP15"/>
    <s v="Interim Litigation Lawyer"/>
    <s v="Recurring"/>
    <s v="Single Source Supplier"/>
    <m/>
    <s v="Single Source Process"/>
    <m/>
    <m/>
    <s v="PO (Purchase Order)"/>
    <m/>
    <s v="PO (Purchase Order)"/>
    <m/>
    <s v="No"/>
    <s v="Vivien Williams"/>
    <m/>
    <s v="Law and Governance"/>
    <s v="Legal and Democracy"/>
    <s v="Legal &amp; Democratic Services (Legal Services)"/>
    <s v="Legal and Democracy"/>
    <s v="Services"/>
    <s v="Continuing appointment for ongoing litigation work"/>
    <s v="Samantha Clarke"/>
    <s v="Clarke Cardew &amp; Co"/>
    <s v="51 Coast Drive"/>
    <s v="Lydd on Sea"/>
    <s v="Kent"/>
    <s v="TN29 9NN"/>
    <m/>
    <m/>
    <m/>
    <m/>
    <m/>
    <m/>
    <m/>
    <m/>
    <m/>
    <m/>
    <m/>
    <m/>
    <s v="Limited Company"/>
    <m/>
    <s v="SME"/>
    <n v="7964562"/>
    <n v="20000"/>
    <m/>
    <m/>
    <n v="20000"/>
    <m/>
    <x v="150"/>
    <m/>
    <d v="2018-06-01T00:00:00"/>
    <d v="2019-08-31T00:00:00"/>
    <x v="135"/>
    <s v="Expired"/>
    <m/>
    <m/>
    <m/>
    <m/>
    <m/>
    <m/>
    <s v="Yes"/>
    <n v="1"/>
    <n v="1"/>
    <m/>
    <m/>
    <m/>
    <s v="Linda Paredes"/>
    <m/>
    <m/>
    <n v="1"/>
    <m/>
    <n v="3"/>
    <m/>
    <m/>
    <m/>
    <m/>
    <m/>
    <m/>
    <m/>
    <m/>
    <m/>
  </r>
  <r>
    <n v="1934466334"/>
    <d v="2019-08-14T10:11:41"/>
    <d v="2019-08-14T10:18:42"/>
    <x v="457"/>
    <m/>
    <m/>
    <s v="Litigation and Licensing"/>
    <s v="Recurring"/>
    <s v="Single Source Supplier"/>
    <m/>
    <s v="Single Source Process"/>
    <m/>
    <m/>
    <s v="PO (Purchase Order)"/>
    <m/>
    <s v="PO (Purchase Order)"/>
    <m/>
    <s v="No"/>
    <s v="Vivien Williams"/>
    <m/>
    <s v="Law and Governance"/>
    <s v="Legal and Democracy"/>
    <s v="Legal &amp; Democratic Services (Legal Services)"/>
    <s v="Legal and Democracy"/>
    <s v="Services"/>
    <s v="To provide legal work in areas that the existing staff members of Legal Services do not have capacity/expertise in particularly litigation work and Licensing."/>
    <s v="Clarke Cardew &amp; Co"/>
    <s v="51 Coast Drive"/>
    <s v="Lydd on Sea"/>
    <m/>
    <s v="Kent"/>
    <s v="TN29 9NN"/>
    <s v="Sam Clarke"/>
    <m/>
    <m/>
    <m/>
    <m/>
    <m/>
    <m/>
    <m/>
    <m/>
    <m/>
    <m/>
    <m/>
    <s v="Limited Company"/>
    <m/>
    <s v="SME"/>
    <n v="7964562"/>
    <n v="20000"/>
    <m/>
    <m/>
    <n v="20000"/>
    <m/>
    <x v="223"/>
    <m/>
    <d v="2018-06-03T00:00:00"/>
    <d v="2019-09-30T00:00:00"/>
    <x v="174"/>
    <s v="Expired"/>
    <m/>
    <m/>
    <m/>
    <m/>
    <m/>
    <m/>
    <s v="N/A"/>
    <m/>
    <m/>
    <m/>
    <m/>
    <m/>
    <s v="Aymi Laws"/>
    <m/>
    <m/>
    <s v=""/>
    <m/>
    <n v="3"/>
    <m/>
    <m/>
    <m/>
    <m/>
    <m/>
    <m/>
    <m/>
    <m/>
    <m/>
  </r>
  <r>
    <m/>
    <d v="2019-12-20T00:00:00"/>
    <m/>
    <x v="458"/>
    <m/>
    <m/>
    <s v="Progressing Planning Application"/>
    <s v="No"/>
    <s v="Single Source Supplier"/>
    <m/>
    <s v="Single Source Process"/>
    <m/>
    <m/>
    <s v="PO (Purchase Order)"/>
    <m/>
    <s v="PO (Purchase Order)"/>
    <m/>
    <s v="No"/>
    <s v="Eileen Paterson"/>
    <m/>
    <s v="Place and Space"/>
    <s v="Place, Space and Leisure"/>
    <s v="Planning &amp; Development"/>
    <s v="Planning and Development"/>
    <s v="Services"/>
    <s v="Progressing Planning Application"/>
    <s v="Eclipse House"/>
    <s v="Eclipse Park"/>
    <s v="Sittingbourne Road,"/>
    <s v="Maidstone"/>
    <s v="Kent "/>
    <s v="ME14 3EN"/>
    <m/>
    <m/>
    <m/>
    <m/>
    <m/>
    <m/>
    <m/>
    <m/>
    <m/>
    <m/>
    <m/>
    <m/>
    <s v="Limited Company"/>
    <m/>
    <s v="SME"/>
    <n v="2683290"/>
    <n v="20000"/>
    <m/>
    <m/>
    <n v="20000"/>
    <m/>
    <x v="224"/>
    <m/>
    <d v="2009-09-10T00:00:00"/>
    <d v="2019-11-30T00:00:00"/>
    <x v="173"/>
    <s v="Expired"/>
    <m/>
    <m/>
    <m/>
    <m/>
    <m/>
    <m/>
    <s v="N/A"/>
    <m/>
    <m/>
    <m/>
    <m/>
    <m/>
    <s v="Caroline Roberts"/>
    <m/>
    <m/>
    <s v=""/>
    <m/>
    <n v="3"/>
    <m/>
    <m/>
    <m/>
    <m/>
    <m/>
    <m/>
    <m/>
    <m/>
    <m/>
  </r>
  <r>
    <m/>
    <d v="2020-01-20T00:00:00"/>
    <m/>
    <x v="459"/>
    <m/>
    <m/>
    <s v="Conningbrook "/>
    <s v="No"/>
    <s v="Single Source Supplier"/>
    <m/>
    <s v="Single Source Process"/>
    <m/>
    <m/>
    <m/>
    <m/>
    <m/>
    <m/>
    <m/>
    <m/>
    <m/>
    <s v="Finance and Economy"/>
    <s v="Place, Space and Leisure"/>
    <s v="Corporate Property and Projects"/>
    <s v="Environment and Land Management with Sports and Leisure Services"/>
    <s v="Services"/>
    <s v="Conningbrook"/>
    <s v="DHA Planning Limited"/>
    <s v="Eclipse House"/>
    <s v="Eclipse Park"/>
    <s v="Sittingbourne Road"/>
    <s v="Maidstone"/>
    <s v="ME14 3EN"/>
    <m/>
    <m/>
    <m/>
    <m/>
    <m/>
    <m/>
    <m/>
    <m/>
    <m/>
    <m/>
    <m/>
    <m/>
    <s v="Limited Company"/>
    <m/>
    <s v="SME"/>
    <n v="2683290"/>
    <n v="20000"/>
    <m/>
    <m/>
    <n v="20000"/>
    <m/>
    <x v="225"/>
    <m/>
    <d v="2018-07-01T00:00:00"/>
    <d v="2019-11-30T00:00:00"/>
    <x v="173"/>
    <s v="Expired"/>
    <m/>
    <m/>
    <m/>
    <m/>
    <m/>
    <m/>
    <s v="N/A"/>
    <m/>
    <m/>
    <m/>
    <m/>
    <m/>
    <s v="Caroline Roberts"/>
    <m/>
    <m/>
    <s v=""/>
    <m/>
    <n v="3"/>
    <m/>
    <m/>
    <m/>
    <m/>
    <m/>
    <m/>
    <m/>
    <m/>
    <m/>
  </r>
  <r>
    <m/>
    <m/>
    <m/>
    <x v="460"/>
    <m/>
    <m/>
    <s v="Mecca Building/Vicarage Lane Development"/>
    <s v="Project"/>
    <s v="Quotation"/>
    <s v="Preferred Supplier List"/>
    <s v="Negotiation"/>
    <m/>
    <m/>
    <s v="PO (Purchase Order)"/>
    <m/>
    <s v="PO (Purchase Order)"/>
    <m/>
    <s v="No"/>
    <s v="Jo fox"/>
    <m/>
    <s v="Finance and Economy"/>
    <s v="Place, Space and Leisure"/>
    <s v="Corporate Property and Projects"/>
    <s v="Environment and Land Management with Sports and Leisure Services"/>
    <s v="Services"/>
    <s v="Lighting, both internal and external, is an increasingly important aspect to design, and the company EQ2 are very experienced in this type of work. "/>
    <s v="EQ2 Light"/>
    <s v="Trust Room- The Old Bank"/>
    <s v="153 The Parade"/>
    <s v="High Street"/>
    <s v="Watford"/>
    <s v="WD17 1NA"/>
    <s v="Mark Hensman"/>
    <s v="020 7404 4488"/>
    <s v="mh@eq2light.co.uk"/>
    <m/>
    <m/>
    <m/>
    <m/>
    <m/>
    <m/>
    <m/>
    <m/>
    <m/>
    <s v="Limited Company"/>
    <m/>
    <s v="SME"/>
    <m/>
    <n v="20000"/>
    <m/>
    <m/>
    <n v="20000"/>
    <m/>
    <x v="226"/>
    <m/>
    <d v="2019-11-01T00:00:00"/>
    <d v="2021-02-01T00:00:00"/>
    <x v="226"/>
    <s v="Expired"/>
    <m/>
    <m/>
    <m/>
    <m/>
    <m/>
    <m/>
    <s v="No"/>
    <m/>
    <m/>
    <m/>
    <m/>
    <m/>
    <s v="Philippa Stylianides"/>
    <m/>
    <m/>
    <s v=""/>
    <m/>
    <n v="3"/>
    <m/>
    <m/>
    <m/>
    <m/>
    <m/>
    <m/>
    <m/>
    <m/>
    <m/>
  </r>
  <r>
    <m/>
    <m/>
    <m/>
    <x v="461"/>
    <m/>
    <m/>
    <s v="Promotion of Ashford and Tenterden Town Centres"/>
    <s v="Project"/>
    <s v="Competitive Tender Procedure"/>
    <m/>
    <s v="Restricted"/>
    <m/>
    <m/>
    <s v="Ashford general Terms and Conditions"/>
    <m/>
    <s v="Contract"/>
    <m/>
    <s v="No"/>
    <s v="Leanne Benn"/>
    <m/>
    <s v="Finance and Economy"/>
    <s v="Place, Space and Leisure"/>
    <s v="Corporate Policy, Economic Development and Communications"/>
    <s v="Environment and Land Management with Sports and Leisure Services"/>
    <s v="Services"/>
    <s v="The Client has been commissioned to provide a detailed marketing, PR and advertising campaign to for both Ashford and Tenterden town centres, with the aim of increasing footfall, positive perceptions and generating_x000a_ a PR legacy for the council to enhance the reputation of both towns. This commission is part of the Welcome Back Fund, which is being used to drive people back to their high streets in the wake of the Coronavirus pandemic._x000a_"/>
    <s v="Sideways Media "/>
    <s v="CoachWorks"/>
    <s v="Dover Place"/>
    <s v="Ashford"/>
    <s v="Kent"/>
    <s v="TN23 1HU"/>
    <s v="Adam Ready"/>
    <s v="01233 226519"/>
    <s v="adam@sidewaysmedia.co.uk"/>
    <m/>
    <m/>
    <m/>
    <m/>
    <m/>
    <m/>
    <m/>
    <m/>
    <m/>
    <s v="Limited Company"/>
    <m/>
    <s v="SME"/>
    <n v="7259673"/>
    <n v="20000"/>
    <m/>
    <m/>
    <n v="20000"/>
    <m/>
    <x v="227"/>
    <m/>
    <d v="2020-07-09T00:00:00"/>
    <m/>
    <x v="227"/>
    <s v="Expired"/>
    <m/>
    <m/>
    <m/>
    <m/>
    <m/>
    <m/>
    <s v="No"/>
    <m/>
    <m/>
    <m/>
    <m/>
    <m/>
    <s v="Philippa Stylianides"/>
    <m/>
    <m/>
    <s v=""/>
    <m/>
    <n v="3"/>
    <m/>
    <m/>
    <m/>
    <m/>
    <m/>
    <m/>
    <m/>
    <m/>
    <m/>
  </r>
  <r>
    <m/>
    <m/>
    <m/>
    <x v="462"/>
    <s v="PD03155"/>
    <m/>
    <s v="KCC Ecology SLA"/>
    <s v="No"/>
    <s v="Single Source Supplier"/>
    <m/>
    <s v="Single Source Process"/>
    <m/>
    <m/>
    <s v="PO (Purchase Order)"/>
    <m/>
    <s v="PO (Purchase Order)"/>
    <m/>
    <s v="No"/>
    <s v="Lucy Holloway"/>
    <m/>
    <s v="Place and Space"/>
    <s v="Place, Space and Leisure"/>
    <s v="Planning and Development"/>
    <s v="Planning and Development"/>
    <s v="Services"/>
    <s v="To provide highly specialised advice on ecological matters to assist in the determination, assessments or advice relating to planning related processes and practices. "/>
    <s v="Kent County Council"/>
    <s v="Invicta House"/>
    <m/>
    <s v="Maidstone"/>
    <s v="Kent"/>
    <s v="ME14 1XX"/>
    <s v="Helen Forster"/>
    <n v="3000413374"/>
    <s v="Helen.Forster@kent.gov.uk"/>
    <m/>
    <m/>
    <m/>
    <m/>
    <m/>
    <m/>
    <m/>
    <m/>
    <m/>
    <s v="Public Body"/>
    <m/>
    <s v="No"/>
    <n v="2814570"/>
    <n v="19860"/>
    <m/>
    <m/>
    <n v="19860"/>
    <m/>
    <x v="6"/>
    <d v="2021-01-10T00:00:00"/>
    <d v="2019-04-01T00:00:00"/>
    <m/>
    <x v="38"/>
    <s v="Expired"/>
    <m/>
    <m/>
    <m/>
    <m/>
    <m/>
    <m/>
    <s v="Yes"/>
    <m/>
    <m/>
    <m/>
    <m/>
    <m/>
    <s v="Philippa Stylianides"/>
    <m/>
    <m/>
    <s v=""/>
    <m/>
    <n v="3"/>
    <m/>
    <m/>
    <m/>
    <m/>
    <m/>
    <m/>
    <m/>
    <m/>
    <m/>
  </r>
  <r>
    <m/>
    <m/>
    <m/>
    <x v="463"/>
    <m/>
    <m/>
    <s v="Microbial Testing"/>
    <s v="Recurring"/>
    <s v="Single Source Supplier"/>
    <m/>
    <s v="Single Source Process"/>
    <m/>
    <m/>
    <s v="PO (Purchase Order)"/>
    <m/>
    <s v="PO (Purchase Order)"/>
    <m/>
    <s v="No"/>
    <s v="Paul Stanton"/>
    <m/>
    <s v="Senior Mechanical and Electrical Engineer"/>
    <s v="Place, Space and Leisure"/>
    <s v="Environment, Land _x000a_Management. Sport and Leisure"/>
    <s v="Property Building Services"/>
    <s v="Services"/>
    <s v="Provision of water treatment and hygiene of Ashford High street fountain and _x000a_Victoria Park fountain"/>
    <s v="WCS Services Limitd"/>
    <s v="Wheatstone Court"/>
    <s v="Waterwells Business Park"/>
    <m/>
    <s v="Gloucester"/>
    <s v="GL2 2AQ"/>
    <s v="Ian Motagalli"/>
    <s v="07860 573101"/>
    <m/>
    <m/>
    <m/>
    <m/>
    <m/>
    <m/>
    <m/>
    <m/>
    <m/>
    <m/>
    <m/>
    <m/>
    <m/>
    <n v="5300448"/>
    <n v="19571.759999999998"/>
    <m/>
    <m/>
    <n v="19571.759999999998"/>
    <m/>
    <x v="32"/>
    <m/>
    <d v="2021-04-01T00:00:00"/>
    <m/>
    <x v="147"/>
    <s v=""/>
    <m/>
    <s v="6 months"/>
    <d v="2022-09-30T00:00:00"/>
    <s v="Re-procurement potentially pushed to June 23"/>
    <m/>
    <m/>
    <s v="No"/>
    <m/>
    <m/>
    <m/>
    <m/>
    <m/>
    <s v="Chloe Kelly"/>
    <m/>
    <m/>
    <s v=""/>
    <s v="Equipment and Maintenance"/>
    <n v="3"/>
    <m/>
    <m/>
    <m/>
    <m/>
    <m/>
    <m/>
    <m/>
    <m/>
    <m/>
  </r>
  <r>
    <m/>
    <m/>
    <m/>
    <x v="464"/>
    <m/>
    <m/>
    <s v="Group Life Assurance"/>
    <s v="Recurring"/>
    <s v="Quotation"/>
    <m/>
    <s v="Negotiation"/>
    <m/>
    <m/>
    <s v="Other"/>
    <m/>
    <s v="Service Agreement"/>
    <m/>
    <s v="No"/>
    <s v="Natalie Pearce"/>
    <m/>
    <s v="Law and Governance"/>
    <s v="Health and Wellbeing"/>
    <s v="Community Safety and Wellbeing"/>
    <s v="Community Safety"/>
    <s v="Services"/>
    <s v="Life Assurance Policy provided by Zurich via a broker Willis Towers Watson"/>
    <s v="Zurich Municipal"/>
    <s v="5th Floor East"/>
    <s v="Hadrian House"/>
    <m/>
    <s v="Newcastle upon Tyne "/>
    <s v="NE1 8AF"/>
    <s v="Dan Moylan"/>
    <n v="7875886894"/>
    <s v="daniel.moylan@uk.zurich.com"/>
    <m/>
    <m/>
    <m/>
    <m/>
    <m/>
    <m/>
    <m/>
    <m/>
    <m/>
    <s v="Limited Company"/>
    <m/>
    <s v="SME"/>
    <n v="2456671"/>
    <n v="19556"/>
    <m/>
    <m/>
    <n v="19556"/>
    <m/>
    <x v="228"/>
    <m/>
    <d v="2020-12-31T00:00:00"/>
    <m/>
    <x v="49"/>
    <s v=""/>
    <m/>
    <s v="6 months"/>
    <d v="2023-03-30T00:00:00"/>
    <m/>
    <m/>
    <m/>
    <s v="No"/>
    <m/>
    <m/>
    <m/>
    <m/>
    <m/>
    <s v="Philippa Stylianides"/>
    <m/>
    <m/>
    <s v=""/>
    <s v="Insurance"/>
    <n v="3"/>
    <m/>
    <s v="Yes"/>
    <m/>
    <m/>
    <m/>
    <m/>
    <m/>
    <m/>
    <m/>
  </r>
  <r>
    <n v="810901999"/>
    <d v="2019-09-24T10:56:44"/>
    <d v="2019-09-24T11:17:07"/>
    <x v="465"/>
    <s v="Job Code DC1134"/>
    <s v="NA"/>
    <s v="Quarry House, Aldington - Exterior Lighting Replacement / Modifications"/>
    <s v="Project"/>
    <s v="Single Source Supplier"/>
    <m/>
    <s v="Single Source Process"/>
    <m/>
    <m/>
    <s v="PO (Purchase Order)"/>
    <m/>
    <s v="Framework"/>
    <m/>
    <s v="No"/>
    <s v="Steve Parish"/>
    <m/>
    <s v="Place and Space"/>
    <s v="Place, Space and Leisure"/>
    <s v="Planning &amp; Development "/>
    <s v="Planning and Development"/>
    <s v="Works"/>
    <s v="Modification and / or replacement of the exterior bulkhead and bollard lights at Quarry House, Aldington to reduce the brightness of the units, reduce light pollution, improve lamp efficiency and reduce energy consumption._x000a_ It is necessary to quickly source a lighting design and installation company who have the accreditations to satisfy (Housing 21), the sites operators, H &amp; S requirements and be flexible enough to work with ABC in finding a solution to the lighting problem through trialing new lights and modifying existing ones._x000a_The works need to be complete by the end of October when the clocks change and we experience darker evening."/>
    <s v="London Electrical Technical Services"/>
    <s v="121 Norwood High Street"/>
    <m/>
    <m/>
    <s v="London"/>
    <s v="SE27 9JF"/>
    <s v="Paul Fogarty"/>
    <s v="+44 2086700133   Mob +44 7703186985"/>
    <m/>
    <m/>
    <m/>
    <m/>
    <m/>
    <m/>
    <m/>
    <m/>
    <m/>
    <m/>
    <s v="Limited Company"/>
    <m/>
    <s v="SME"/>
    <s v="07974187"/>
    <n v="19555"/>
    <m/>
    <m/>
    <n v="19555"/>
    <m/>
    <x v="33"/>
    <m/>
    <d v="2018-10-01T00:00:00"/>
    <d v="2019-10-31T00:00:00"/>
    <x v="153"/>
    <s v="Expired"/>
    <m/>
    <m/>
    <m/>
    <m/>
    <m/>
    <m/>
    <s v="No"/>
    <m/>
    <m/>
    <m/>
    <m/>
    <m/>
    <s v="Steve Parish - Project Delivery Manager"/>
    <m/>
    <m/>
    <s v=""/>
    <m/>
    <n v="3"/>
    <m/>
    <m/>
    <m/>
    <m/>
    <m/>
    <m/>
    <m/>
    <m/>
    <m/>
  </r>
  <r>
    <m/>
    <m/>
    <m/>
    <x v="466"/>
    <m/>
    <m/>
    <s v="LIFT Welfare Dashboard 12 months online access to interactive, cloud-based dashboard with 3 licences"/>
    <s v="Project"/>
    <m/>
    <m/>
    <s v="Single Source Process"/>
    <m/>
    <m/>
    <s v="PO (Purchase Order)"/>
    <m/>
    <s v="PO (Purchase Order)"/>
    <m/>
    <s v="No"/>
    <s v="Andrew Carney"/>
    <m/>
    <s v="Finance and Economy"/>
    <s v="Customer, Technology and Finance"/>
    <s v="Finance"/>
    <s v="Revenues and Benefits"/>
    <s v="Services"/>
    <s v="LIFT Dashboard 12 months online access to interactive, cloud-based dashboard with 3 licences Ability to export data into MS Excel /CSV with monthly data refresh. Data to enable direct contact with those in need of_x000a_ welfare support based on household income/exenditure _x000a_"/>
    <s v="Policy in Practice"/>
    <m/>
    <m/>
    <m/>
    <m/>
    <m/>
    <s v="Adam Kenny"/>
    <n v="7717639412"/>
    <s v="adam@policyinpractice.co.uk"/>
    <m/>
    <m/>
    <m/>
    <m/>
    <m/>
    <m/>
    <m/>
    <m/>
    <m/>
    <s v="Limited Company"/>
    <m/>
    <s v="SVCE"/>
    <n v="7042993"/>
    <n v="19501"/>
    <m/>
    <m/>
    <n v="19501"/>
    <m/>
    <x v="229"/>
    <m/>
    <d v="2020-09-09T00:00:00"/>
    <m/>
    <x v="228"/>
    <s v=""/>
    <m/>
    <s v="N/A"/>
    <s v="N/A"/>
    <s v="12 month extension until 2023 funded by KCC"/>
    <m/>
    <m/>
    <s v="No"/>
    <m/>
    <m/>
    <m/>
    <m/>
    <m/>
    <s v="Philippa Stylianides"/>
    <m/>
    <m/>
    <s v=""/>
    <s v="IT"/>
    <n v="3"/>
    <m/>
    <m/>
    <m/>
    <m/>
    <m/>
    <m/>
    <m/>
    <m/>
    <m/>
  </r>
  <r>
    <n v="354754582"/>
    <d v="2019-07-22T15:32:30"/>
    <d v="2019-07-22T16:19:55"/>
    <x v="467"/>
    <m/>
    <m/>
    <s v="Repointing of Stour Centre Squash Court"/>
    <s v="No"/>
    <s v="Single Source Supplier"/>
    <m/>
    <s v="Single Source Process"/>
    <m/>
    <m/>
    <s v="PO (Purchase Order)"/>
    <m/>
    <s v="PO (Purchase Order)"/>
    <m/>
    <s v="N/A"/>
    <s v="John Murray"/>
    <m/>
    <s v="Finance and Economy"/>
    <s v="Place, Space and Leisure"/>
    <s v="Corporate Property and Projects"/>
    <s v="Environment and Land Management with Sports and Leisure Services"/>
    <s v="Works"/>
    <s v="Re-pointing of squash court walls at the Stour Centre to halt water ingress"/>
    <s v="Brighter Homes Ltd"/>
    <s v="Folly Road"/>
    <s v="Folkesstone"/>
    <m/>
    <s v="Kent"/>
    <s v="CT20 1PW"/>
    <m/>
    <m/>
    <m/>
    <m/>
    <m/>
    <m/>
    <m/>
    <m/>
    <m/>
    <m/>
    <m/>
    <m/>
    <s v="Limited Company"/>
    <m/>
    <s v="SME"/>
    <n v="1009668"/>
    <n v="19500"/>
    <m/>
    <m/>
    <n v="19500"/>
    <m/>
    <x v="230"/>
    <m/>
    <d v="2018-05-19T00:00:00"/>
    <d v="2019-06-18T00:00:00"/>
    <x v="229"/>
    <s v="Expired"/>
    <m/>
    <m/>
    <m/>
    <m/>
    <m/>
    <m/>
    <s v="N/A"/>
    <m/>
    <m/>
    <m/>
    <m/>
    <m/>
    <s v="Linda Paredes"/>
    <m/>
    <m/>
    <s v=""/>
    <m/>
    <n v="3"/>
    <m/>
    <m/>
    <m/>
    <m/>
    <m/>
    <m/>
    <m/>
    <m/>
    <m/>
  </r>
  <r>
    <m/>
    <m/>
    <m/>
    <x v="468"/>
    <m/>
    <m/>
    <s v="30 Year HRA Business Plan from 2018/19"/>
    <m/>
    <s v="Single Source Supplier"/>
    <m/>
    <s v="Single Source Process"/>
    <m/>
    <m/>
    <m/>
    <m/>
    <m/>
    <m/>
    <m/>
    <s v="Jo Stocks"/>
    <m/>
    <s v="Finance and Economy"/>
    <s v="Customer, Technology and Finance"/>
    <s v="Finance and IT  (Accountancy)"/>
    <s v="Accountancy"/>
    <s v="Services"/>
    <s v="A new Business Planning model is required, that will need populating, in a very short time frame."/>
    <s v="Housing Finance Associates Ltd "/>
    <s v="32 West View"/>
    <s v="Newent"/>
    <m/>
    <s v="Gloucestershire"/>
    <s v="GL18 1TE"/>
    <m/>
    <m/>
    <m/>
    <m/>
    <m/>
    <m/>
    <m/>
    <m/>
    <m/>
    <m/>
    <m/>
    <m/>
    <s v="Limited Company"/>
    <m/>
    <s v="SME"/>
    <n v="9945570"/>
    <n v="19452"/>
    <m/>
    <n v="4"/>
    <n v="5000"/>
    <m/>
    <x v="50"/>
    <d v="2019-11-01T00:00:00"/>
    <d v="2017-10-01T00:00:00"/>
    <d v="2020-11-30T00:00:00"/>
    <x v="71"/>
    <s v="Expired"/>
    <m/>
    <s v="N/A"/>
    <s v="N/A"/>
    <m/>
    <s v="Annual review "/>
    <m/>
    <s v="Yes"/>
    <m/>
    <m/>
    <m/>
    <m/>
    <m/>
    <s v="Jo Stocks"/>
    <m/>
    <m/>
    <n v="1"/>
    <s v="Professional Services and Consultancy"/>
    <n v="3"/>
    <m/>
    <m/>
    <m/>
    <m/>
    <m/>
    <m/>
    <m/>
    <m/>
    <m/>
  </r>
  <r>
    <n v="394829613"/>
    <d v="2019-08-27T12:00:22"/>
    <d v="2019-08-27T12:22:14"/>
    <x v="469"/>
    <m/>
    <m/>
    <s v="Ashford Town Centre Christmas Illuminations"/>
    <s v="Yes"/>
    <s v="Single Source Supplier"/>
    <m/>
    <s v="Single Source Process"/>
    <m/>
    <m/>
    <s v="PO (Purchase Order)"/>
    <m/>
    <s v="PO (Purchase Order)"/>
    <m/>
    <s v="No"/>
    <s v="Paul Stanton"/>
    <m/>
    <s v="Finance and Economy"/>
    <s v="Place, Space and Leisure"/>
    <s v="Corporate Property and Projects"/>
    <s v="Environment and Land Management with Sports and Leisure Services"/>
    <s v="Works"/>
    <s v="installation and removal of cross street motif lighting, Christmas tree illuminations, illuminated reindeer, tree-lighting and inspection and testing of cross street festoon lighting."/>
    <s v="CS Mitchell Highways"/>
    <s v="7 Beacon Walk"/>
    <m/>
    <m/>
    <s v="Tenterden"/>
    <s v="TN30 6SF"/>
    <s v="Scott Mitchell"/>
    <s v="07971 200036"/>
    <s v="scott@mitchellhighways.com"/>
    <s v="CS mitchell highways"/>
    <s v="Unit 1"/>
    <s v="Southdown Enterprise Park"/>
    <s v="Brunswick Road"/>
    <s v="Ashford"/>
    <s v="TN23 1EL"/>
    <s v="Scott Mitchell"/>
    <s v="07971 200036"/>
    <s v="scott@mitchellhighways.com"/>
    <s v="Limited Company"/>
    <m/>
    <s v="SME"/>
    <s v="04143041"/>
    <n v="19368"/>
    <m/>
    <m/>
    <n v="19368"/>
    <m/>
    <x v="231"/>
    <m/>
    <d v="2018-11-18T00:00:00"/>
    <d v="2020-01-07T00:00:00"/>
    <x v="230"/>
    <s v="Expired"/>
    <m/>
    <m/>
    <m/>
    <m/>
    <s v="Terminated"/>
    <m/>
    <s v="No"/>
    <m/>
    <m/>
    <m/>
    <m/>
    <n v="3873.61"/>
    <s v="paul stanton"/>
    <m/>
    <m/>
    <s v=""/>
    <m/>
    <n v="3"/>
    <m/>
    <m/>
    <m/>
    <m/>
    <m/>
    <m/>
    <m/>
    <m/>
    <m/>
  </r>
  <r>
    <m/>
    <d v="2020-01-20T00:00:00"/>
    <m/>
    <x v="470"/>
    <m/>
    <m/>
    <s v="Christmas lighting town centre"/>
    <s v="Yes"/>
    <s v="Single Source Supplier"/>
    <m/>
    <s v="Single Source Process"/>
    <m/>
    <m/>
    <m/>
    <m/>
    <m/>
    <m/>
    <m/>
    <m/>
    <m/>
    <s v="Finance and Economy"/>
    <s v="Place, Space and Leisure"/>
    <s v="Corporate Property and Projects"/>
    <s v="Environment and Land Management with Sports and Leisure Services"/>
    <s v="Works"/>
    <s v="Christmas lighting town centre"/>
    <s v="CS Mitchell Highways"/>
    <s v="7 Beacon Walk"/>
    <m/>
    <m/>
    <s v="Tenterden"/>
    <s v="TN30 6SF"/>
    <m/>
    <m/>
    <m/>
    <m/>
    <m/>
    <m/>
    <m/>
    <m/>
    <m/>
    <m/>
    <m/>
    <m/>
    <m/>
    <m/>
    <s v="SME"/>
    <n v="4143041"/>
    <n v="19368"/>
    <m/>
    <n v="1"/>
    <n v="19368"/>
    <m/>
    <x v="87"/>
    <m/>
    <d v="2018-11-01T00:00:00"/>
    <d v="2020-01-15T00:00:00"/>
    <x v="231"/>
    <s v="Expired"/>
    <m/>
    <m/>
    <m/>
    <m/>
    <s v="Terminated"/>
    <m/>
    <m/>
    <m/>
    <m/>
    <m/>
    <m/>
    <m/>
    <s v="Caroline Roberts"/>
    <m/>
    <m/>
    <s v=""/>
    <m/>
    <n v="3"/>
    <m/>
    <m/>
    <m/>
    <m/>
    <m/>
    <m/>
    <m/>
    <m/>
    <m/>
  </r>
  <r>
    <m/>
    <m/>
    <m/>
    <x v="471"/>
    <m/>
    <m/>
    <s v="Online Form Service"/>
    <m/>
    <s v="Other means"/>
    <m/>
    <s v="Quotation"/>
    <m/>
    <m/>
    <s v="Contract"/>
    <m/>
    <m/>
    <m/>
    <m/>
    <s v="Andrew Carney"/>
    <m/>
    <s v="Finance and Economy"/>
    <s v="Customer, Technology and Finance"/>
    <s v="Finance and IT (Revenues and Benefits)"/>
    <s v="Revenues and Benefits"/>
    <s v="Services"/>
    <s v="Online Form Service"/>
    <s v="Victoria Forms Ltd"/>
    <s v="Sentry House"/>
    <s v="Northgate Business Park"/>
    <s v="Northgate Street"/>
    <s v="Bury St.Edmunds"/>
    <s v="IP33 1HP"/>
    <m/>
    <m/>
    <m/>
    <m/>
    <m/>
    <m/>
    <m/>
    <m/>
    <m/>
    <m/>
    <m/>
    <m/>
    <s v="Limited Company"/>
    <m/>
    <m/>
    <n v="4624804"/>
    <n v="50664"/>
    <m/>
    <n v="8"/>
    <n v="6333.33"/>
    <m/>
    <x v="16"/>
    <m/>
    <m/>
    <d v="2020-02-29T00:00:00"/>
    <x v="11"/>
    <d v="2026-06-30T00:00:00"/>
    <m/>
    <s v="6 months"/>
    <d v="2022-12-01T00:00:00"/>
    <s v="AC confirmed this has been extended to June 26"/>
    <m/>
    <m/>
    <m/>
    <m/>
    <m/>
    <m/>
    <m/>
    <m/>
    <s v="Peter Budden"/>
    <n v="125"/>
    <s v="End Date was Ongoing"/>
    <s v=""/>
    <s v="IT"/>
    <n v="3"/>
    <m/>
    <m/>
    <m/>
    <m/>
    <m/>
    <m/>
    <m/>
    <m/>
    <m/>
  </r>
  <r>
    <m/>
    <m/>
    <m/>
    <x v="472"/>
    <m/>
    <m/>
    <s v="Health liaison lead during COVID-19 plus ongoing public health support to the council."/>
    <s v="No"/>
    <s v="Single Source Supplier"/>
    <m/>
    <s v="Single Source Process"/>
    <m/>
    <m/>
    <s v="PO (Purchase Order)"/>
    <m/>
    <s v="PO (Purchase Order)"/>
    <m/>
    <s v="No"/>
    <s v="Sheila Davison/ Christina Fuller"/>
    <m/>
    <s v="Place and Space"/>
    <s v="Health and Wellbeing"/>
    <s v="Community Safety and Wellbeing"/>
    <s v="Safety and Wellbeing"/>
    <s v="Services"/>
    <s v=" Drawing on established working relationships with the (Hospital Trust, CCG, KCHFT, KCC public health, KCC commissioners etc.) and other health or social care related stakeholders act as the key liaison officer during the COVID-19 response and where appropriate the single point of contact on behalf of the council.  Provide advice to relevant Heads of Service as appropriate."/>
    <s v="Team d'UK Ltd"/>
    <s v="Forge Cottage"/>
    <s v="1 Forge Lane"/>
    <m/>
    <s v="Headcorn"/>
    <s v="TN27 9QG"/>
    <m/>
    <m/>
    <m/>
    <m/>
    <m/>
    <m/>
    <m/>
    <m/>
    <m/>
    <m/>
    <m/>
    <m/>
    <s v="Limited Company"/>
    <m/>
    <s v="SME"/>
    <n v="11960366"/>
    <n v="18900"/>
    <m/>
    <m/>
    <n v="18900"/>
    <m/>
    <x v="6"/>
    <d v="2020-11-01T00:00:00"/>
    <d v="2019-04-01T00:00:00"/>
    <m/>
    <x v="38"/>
    <s v="Expired"/>
    <m/>
    <m/>
    <m/>
    <m/>
    <m/>
    <m/>
    <s v="No"/>
    <m/>
    <m/>
    <m/>
    <m/>
    <m/>
    <s v="Philippa Stylianides"/>
    <m/>
    <m/>
    <s v=""/>
    <m/>
    <n v="3"/>
    <m/>
    <m/>
    <m/>
    <m/>
    <m/>
    <m/>
    <m/>
    <m/>
    <m/>
  </r>
  <r>
    <n v="1594561427"/>
    <d v="2019-08-28T15:45:06"/>
    <d v="2019-08-28T15:49:07"/>
    <x v="473"/>
    <m/>
    <m/>
    <s v="Conningbrook Lakes - Phase II of Public Art Consultancy"/>
    <s v="No"/>
    <s v="Single Source Supplier"/>
    <m/>
    <s v="Single Source Process"/>
    <m/>
    <m/>
    <s v="PO (Purchase Order)"/>
    <m/>
    <s v="PO (Purchase Order)"/>
    <m/>
    <s v="N/A"/>
    <s v="Len Mayatt"/>
    <m/>
    <s v="Place and Space"/>
    <s v="Chief Executive"/>
    <s v="Culture"/>
    <s v="Economic Development"/>
    <s v="Services"/>
    <s v="Management the artworks being located on the Country Park side"/>
    <s v="Francis Knight Public Art Consultancy"/>
    <s v=" The Business"/>
    <s v="Terrace King Street"/>
    <m/>
    <s v="Maidstone"/>
    <s v="ME16 6AW"/>
    <m/>
    <m/>
    <m/>
    <m/>
    <m/>
    <m/>
    <m/>
    <m/>
    <m/>
    <m/>
    <m/>
    <m/>
    <s v="Limited Company"/>
    <m/>
    <s v="SME"/>
    <n v="5309295"/>
    <n v="18743.16"/>
    <m/>
    <m/>
    <n v="18743.16"/>
    <m/>
    <x v="150"/>
    <m/>
    <d v="2018-06-01T00:00:00"/>
    <d v="2020-05-31T00:00:00"/>
    <x v="47"/>
    <s v="Expired"/>
    <m/>
    <m/>
    <m/>
    <m/>
    <m/>
    <m/>
    <s v="N/A"/>
    <m/>
    <m/>
    <m/>
    <m/>
    <m/>
    <s v="Linda Paredes"/>
    <m/>
    <m/>
    <s v=""/>
    <m/>
    <n v="3"/>
    <m/>
    <m/>
    <m/>
    <m/>
    <m/>
    <m/>
    <m/>
    <m/>
    <m/>
  </r>
  <r>
    <m/>
    <m/>
    <m/>
    <x v="474"/>
    <m/>
    <m/>
    <s v="LogRhythm Log Management device for Central Government compliancy purposes"/>
    <m/>
    <s v=" "/>
    <m/>
    <s v="Quotation"/>
    <m/>
    <m/>
    <m/>
    <m/>
    <m/>
    <m/>
    <m/>
    <s v="Robin Jones"/>
    <m/>
    <s v="Finance and Economy"/>
    <s v="Customer, Technology and Finance"/>
    <s v="Finance and IT (IT)"/>
    <s v="Finance and IT"/>
    <s v="Services"/>
    <m/>
    <s v="Securelink UK Ltd"/>
    <s v="256, Waterloo Road"/>
    <m/>
    <m/>
    <s v="London"/>
    <s v="SE1 8RF"/>
    <m/>
    <m/>
    <m/>
    <m/>
    <m/>
    <m/>
    <m/>
    <m/>
    <m/>
    <m/>
    <m/>
    <m/>
    <s v="Limited Company"/>
    <m/>
    <s v="SME"/>
    <n v="4281153"/>
    <n v="18371.690000000002"/>
    <m/>
    <n v="4"/>
    <n v="4800.59"/>
    <m/>
    <x v="122"/>
    <m/>
    <d v="2016-06-01T00:00:00"/>
    <d v="2018-05-31T00:00:00"/>
    <x v="79"/>
    <s v="Expired"/>
    <m/>
    <m/>
    <m/>
    <m/>
    <m/>
    <m/>
    <m/>
    <m/>
    <m/>
    <m/>
    <m/>
    <m/>
    <s v="Robin Jones"/>
    <n v="142"/>
    <m/>
    <s v=""/>
    <m/>
    <n v="3"/>
    <m/>
    <m/>
    <m/>
    <m/>
    <m/>
    <m/>
    <m/>
    <m/>
    <m/>
  </r>
  <r>
    <m/>
    <m/>
    <m/>
    <x v="475"/>
    <m/>
    <m/>
    <s v="Equipment Procurement – Town Centre Glutton"/>
    <s v="Project"/>
    <s v="Single Source Supplier"/>
    <m/>
    <s v="Single Source Process"/>
    <m/>
    <m/>
    <s v="PO (Purchase Order)"/>
    <m/>
    <s v="PO (Purchase Order)"/>
    <m/>
    <s v="No"/>
    <s v="Mark Goodman"/>
    <m/>
    <s v="Place and Space"/>
    <s v="Place, Space and Leisure"/>
    <s v="Environment and Land Management"/>
    <s v="Environmental Land Management"/>
    <s v="Supplies"/>
    <s v="The overall objective is that the Glutton machine will offer greater opportunities for efficient cleansing operations and the removal of detritus in awkward and non-accessible areas such as between granite sets, under benches and along back lines accordingly increasing the overall cleanliness of the town centre. The machine has a 60L water tank that as well as cleaning provides a pressure "/>
    <s v="ePower Trucks (Glutton"/>
    <s v="Unit 16 "/>
    <s v="Hawksley Court"/>
    <s v="Hawksley Street Industrial Estate"/>
    <s v="Oldham"/>
    <s v="OL8 4PQ"/>
    <s v="Luke Swingle"/>
    <s v="07810 367 601   "/>
    <s v="lswingle@epowertrucks.co.uk"/>
    <m/>
    <m/>
    <m/>
    <m/>
    <m/>
    <m/>
    <m/>
    <m/>
    <m/>
    <s v="Limited Company"/>
    <m/>
    <s v="SME"/>
    <n v="12913230"/>
    <n v="18250"/>
    <m/>
    <m/>
    <n v="18250"/>
    <m/>
    <x v="232"/>
    <m/>
    <d v="2020-12-10T00:00:00"/>
    <m/>
    <x v="232"/>
    <s v="Expired"/>
    <m/>
    <m/>
    <m/>
    <m/>
    <m/>
    <m/>
    <s v="No"/>
    <m/>
    <m/>
    <m/>
    <m/>
    <m/>
    <s v="Philippa Stylianides"/>
    <m/>
    <m/>
    <s v=""/>
    <s v="Equipment and Maintenance"/>
    <n v="3"/>
    <m/>
    <s v="Yes"/>
    <m/>
    <m/>
    <m/>
    <m/>
    <m/>
    <m/>
    <m/>
  </r>
  <r>
    <m/>
    <d v="2018-08-21T16:21:46"/>
    <d v="2018-08-21T16:19:41"/>
    <x v="476"/>
    <m/>
    <m/>
    <s v="Provision of Credit Card Services"/>
    <m/>
    <m/>
    <m/>
    <s v="Fee"/>
    <m/>
    <m/>
    <m/>
    <m/>
    <s v="Other"/>
    <s v="Kent Contract"/>
    <m/>
    <s v="Kathy Mant"/>
    <m/>
    <s v="Finance and Economy"/>
    <s v="Customer, Technology and Finance"/>
    <s v="Finance and IT  (Accountancy)"/>
    <s v="Finance and IT"/>
    <s v="Services"/>
    <s v="Credit card costs of transactions through 3rd parties"/>
    <s v="Allpay Ltd"/>
    <s v="Fortis Et Fides"/>
    <s v="Whitestone Business Park"/>
    <m/>
    <s v="Whitestone"/>
    <s v="HR1 3SE"/>
    <m/>
    <s v="0844 225 5729"/>
    <m/>
    <m/>
    <m/>
    <m/>
    <m/>
    <m/>
    <m/>
    <m/>
    <m/>
    <s v="accounts@allpay.net"/>
    <s v="Limited Company"/>
    <m/>
    <s v="SME"/>
    <n v="2933191"/>
    <n v="18184"/>
    <s v="Tot value copied from annual"/>
    <n v="1"/>
    <n v="18184"/>
    <m/>
    <x v="16"/>
    <m/>
    <d v="2017-04-01T00:00:00"/>
    <d v="2020-02-29T00:00:00"/>
    <x v="18"/>
    <s v="Expired"/>
    <m/>
    <m/>
    <m/>
    <m/>
    <m/>
    <m/>
    <s v="No"/>
    <m/>
    <m/>
    <m/>
    <m/>
    <m/>
    <s v="Kathy Mant"/>
    <n v="351"/>
    <m/>
    <m/>
    <m/>
    <n v="3"/>
    <m/>
    <m/>
    <m/>
    <m/>
    <m/>
    <m/>
    <m/>
    <m/>
    <m/>
  </r>
  <r>
    <n v="288098889"/>
    <d v="2019-03-19T15:22:04"/>
    <d v="2019-03-19T15:52:32"/>
    <x v="477"/>
    <m/>
    <m/>
    <s v="Agreement for the supply of services under the assisted living technology tender"/>
    <s v="Recurring"/>
    <s v="Other"/>
    <s v="Framework"/>
    <s v="Third Party Framework Contract"/>
    <m/>
    <m/>
    <s v="Framework Terms and Conditions"/>
    <m/>
    <s v="Service Agreement"/>
    <m/>
    <s v="Yes"/>
    <s v="Gareth Recht"/>
    <m/>
    <s v="Law and Governance"/>
    <s v="Health and Wellbeing"/>
    <s v="Community Safety &amp; Wellbeing"/>
    <s v="Safety and Wellbeing"/>
    <s v="Supplies"/>
    <s v="To supply lifeline equipment and service"/>
    <s v="Tunstall"/>
    <s v="Whitley Bridge"/>
    <m/>
    <m/>
    <s v="Whitley Lodge"/>
    <s v="DN14 0HR"/>
    <s v="Wendy Trew"/>
    <s v="01977 661234"/>
    <s v="wendy.trew@tunstall.com"/>
    <m/>
    <m/>
    <m/>
    <m/>
    <m/>
    <m/>
    <m/>
    <m/>
    <m/>
    <s v="Limited Company"/>
    <m/>
    <s v="SME"/>
    <n v="6495696"/>
    <n v="18113"/>
    <m/>
    <m/>
    <n v="18113"/>
    <m/>
    <x v="5"/>
    <d v="2019-06-01T00:00:00"/>
    <d v="2018-04-01T00:00:00"/>
    <d v="2020-03-01T00:00:00"/>
    <x v="182"/>
    <s v="Expired"/>
    <m/>
    <m/>
    <m/>
    <m/>
    <s v="Terminated"/>
    <n v="3"/>
    <s v="No"/>
    <m/>
    <m/>
    <m/>
    <m/>
    <n v="3622.6000000000004"/>
    <s v="Gareth Recht"/>
    <m/>
    <m/>
    <m/>
    <m/>
    <n v="3"/>
    <m/>
    <m/>
    <m/>
    <m/>
    <m/>
    <m/>
    <m/>
    <m/>
    <m/>
  </r>
  <r>
    <m/>
    <m/>
    <m/>
    <x v="478"/>
    <m/>
    <m/>
    <s v="Litigation and Licensing"/>
    <m/>
    <m/>
    <m/>
    <s v="Single Source Process"/>
    <m/>
    <m/>
    <m/>
    <m/>
    <m/>
    <m/>
    <m/>
    <m/>
    <m/>
    <s v="Law and Governance"/>
    <s v="Legal and Democracy"/>
    <s v="Legal &amp; Democratic Services (Legal Services)"/>
    <s v="Legal and Democracy"/>
    <s v="Services"/>
    <s v="Legal work in areas that the existing staff members of Legal Services do not have capacity/expertise in particularly litigation work and Licensing"/>
    <s v="Clarke Cardew &amp; Co"/>
    <s v="51 Coast Drive"/>
    <s v="Lydd on Sea"/>
    <m/>
    <s v="Kent"/>
    <s v="TN29 9NN"/>
    <m/>
    <m/>
    <m/>
    <m/>
    <m/>
    <m/>
    <m/>
    <m/>
    <m/>
    <m/>
    <m/>
    <m/>
    <s v="Limited Company"/>
    <m/>
    <s v="SME"/>
    <n v="7964562"/>
    <n v="18060"/>
    <m/>
    <m/>
    <n v="18060"/>
    <m/>
    <x v="45"/>
    <m/>
    <d v="2017-07-01T00:00:00"/>
    <d v="2018-10-01T00:00:00"/>
    <x v="123"/>
    <s v="Expired"/>
    <m/>
    <m/>
    <m/>
    <m/>
    <m/>
    <m/>
    <m/>
    <m/>
    <m/>
    <m/>
    <m/>
    <m/>
    <m/>
    <m/>
    <m/>
    <m/>
    <m/>
    <m/>
    <m/>
    <m/>
    <m/>
    <m/>
    <m/>
    <m/>
    <m/>
    <m/>
    <m/>
  </r>
  <r>
    <m/>
    <m/>
    <m/>
    <x v="479"/>
    <m/>
    <m/>
    <s v="Interim EA to Head of Service"/>
    <s v="Project"/>
    <s v="Other"/>
    <s v="Ashford Framework Contract"/>
    <m/>
    <m/>
    <m/>
    <s v="PO (Purchase Order)"/>
    <m/>
    <s v="PO (Purchase Order)"/>
    <m/>
    <s v="No"/>
    <s v="Tim Naylor"/>
    <m/>
    <s v="Place and Space"/>
    <s v="Place, Space and Leisure"/>
    <s v="Planning and Development"/>
    <s v="Planning and Development"/>
    <s v="Services"/>
    <s v="To provide executive support to Head of Service"/>
    <s v="New Appointments Group Ltd"/>
    <s v="Innovation House"/>
    <s v="Discovery Park"/>
    <s v="Sandwich"/>
    <s v="Kent"/>
    <s v="CT13 9FF"/>
    <m/>
    <m/>
    <m/>
    <m/>
    <m/>
    <m/>
    <m/>
    <m/>
    <m/>
    <m/>
    <m/>
    <m/>
    <s v="Limited Company"/>
    <m/>
    <s v="SME "/>
    <n v="1753553"/>
    <n v="18000"/>
    <m/>
    <m/>
    <n v="18000"/>
    <m/>
    <x v="233"/>
    <d v="2020-03-08T00:00:00"/>
    <d v="2019-02-18T00:00:00"/>
    <d v="2020-08-17T00:00:00"/>
    <x v="233"/>
    <s v="Expired"/>
    <m/>
    <m/>
    <m/>
    <m/>
    <m/>
    <m/>
    <s v="Yes"/>
    <m/>
    <m/>
    <m/>
    <m/>
    <m/>
    <m/>
    <m/>
    <m/>
    <s v=""/>
    <m/>
    <n v="3"/>
    <m/>
    <m/>
    <m/>
    <m/>
    <m/>
    <m/>
    <m/>
    <m/>
    <m/>
  </r>
  <r>
    <m/>
    <d v="2018-07-20T16:23:39"/>
    <d v="2018-07-20T16:18:29"/>
    <x v="480"/>
    <m/>
    <m/>
    <s v="Parking Specialised Stationary"/>
    <m/>
    <s v="Other"/>
    <s v="Existing supplier"/>
    <s v="Quotation"/>
    <m/>
    <s v="see 4"/>
    <s v="PO (Purchase Order)"/>
    <m/>
    <s v="PO (Purchase Order)"/>
    <m/>
    <m/>
    <s v="Mandy Cracknell"/>
    <m/>
    <s v="Law and Governance"/>
    <s v="Health and Wellbeing"/>
    <s v="Community Safety &amp; Wellbeing"/>
    <s v="Safety and Wellbeing"/>
    <s v="Supplies"/>
    <s v="Specialised parking stationary"/>
    <s v="Liberty Printers Ltd"/>
    <s v="3 Stafford Cross"/>
    <s v="Stafford Road"/>
    <m/>
    <s v="Croydon"/>
    <s v="CR0 4TU"/>
    <s v="Maria Wates-Velardi"/>
    <s v="0208 681 4110"/>
    <s v="maria.wates-velardi@libertyservices.co.uk"/>
    <m/>
    <m/>
    <m/>
    <m/>
    <m/>
    <m/>
    <m/>
    <m/>
    <m/>
    <s v="Limited Company"/>
    <m/>
    <s v="SME"/>
    <n v="2920033"/>
    <n v="18000"/>
    <m/>
    <n v="3"/>
    <n v="6000"/>
    <m/>
    <x v="16"/>
    <m/>
    <d v="2017-04-01T00:00:00"/>
    <d v="2020-02-29T00:00:00"/>
    <x v="168"/>
    <s v="Expired"/>
    <m/>
    <m/>
    <m/>
    <m/>
    <s v="Annual review"/>
    <m/>
    <s v="Yes"/>
    <m/>
    <m/>
    <m/>
    <m/>
    <m/>
    <s v="Jennie Lewis"/>
    <n v="54"/>
    <m/>
    <s v=""/>
    <m/>
    <n v="3"/>
    <m/>
    <m/>
    <m/>
    <m/>
    <m/>
    <m/>
    <m/>
    <m/>
    <m/>
  </r>
  <r>
    <m/>
    <m/>
    <m/>
    <x v="481"/>
    <m/>
    <m/>
    <s v="Conningbrook Lakes Phase II of public art delivery "/>
    <s v="No"/>
    <s v="Single Source Supplier"/>
    <m/>
    <s v="Single Source Process"/>
    <m/>
    <m/>
    <m/>
    <m/>
    <m/>
    <m/>
    <s v="No"/>
    <s v="Chris Dixon"/>
    <m/>
    <s v="Place and Space"/>
    <s v="Chief Executive"/>
    <s v="Cultural Projects"/>
    <s v="Economic Development"/>
    <s v="Services"/>
    <s v="To manage the artworks being located on the Country Park side."/>
    <s v="Francis Knight Public Art Consultancy"/>
    <s v=" The Business"/>
    <s v="Terrace King Street"/>
    <m/>
    <s v="Maidstone"/>
    <s v="ME16 6AW"/>
    <m/>
    <m/>
    <s v="office@francisknight.co.uk"/>
    <m/>
    <m/>
    <m/>
    <m/>
    <m/>
    <m/>
    <m/>
    <m/>
    <m/>
    <s v="Limited Company"/>
    <m/>
    <s v="SME"/>
    <n v="5309295"/>
    <n v="18000"/>
    <m/>
    <m/>
    <m/>
    <m/>
    <x v="234"/>
    <d v="2021-03-09T00:00:00"/>
    <d v="2019-03-09T00:00:00"/>
    <m/>
    <x v="80"/>
    <s v="Expired"/>
    <m/>
    <s v="N/A"/>
    <s v="N/A"/>
    <m/>
    <s v="Extended due to COVID 19"/>
    <m/>
    <s v="No"/>
    <m/>
    <m/>
    <m/>
    <m/>
    <m/>
    <s v="Philippa Stylianides"/>
    <m/>
    <m/>
    <s v=""/>
    <s v="Professional Services and Consultancy"/>
    <n v="3"/>
    <m/>
    <m/>
    <m/>
    <m/>
    <m/>
    <m/>
    <m/>
    <m/>
    <m/>
  </r>
  <r>
    <m/>
    <d v="2018-08-21T16:57:53"/>
    <d v="2018-08-21T16:54:28"/>
    <x v="482"/>
    <m/>
    <m/>
    <s v="Provision of Professional Services - VAT"/>
    <m/>
    <m/>
    <m/>
    <s v="Quotation"/>
    <m/>
    <m/>
    <m/>
    <m/>
    <s v="Contract"/>
    <m/>
    <m/>
    <s v="Lee Foreman/ Kathy Mant"/>
    <m/>
    <s v="Finance and Economy"/>
    <s v="Customer, Technology and Finance"/>
    <s v="Finance and IT  (Accountancy)"/>
    <s v="Accountancy"/>
    <s v="Services"/>
    <s v="VAT Advisors"/>
    <s v="KPMG LLP"/>
    <s v="Dept 791"/>
    <s v="58 Clarendon Road"/>
    <m/>
    <s v="Watford"/>
    <s v="WD17 1DE"/>
    <m/>
    <m/>
    <s v="ukfmaccountsreceivable@kpmg.co.uk"/>
    <m/>
    <m/>
    <m/>
    <m/>
    <m/>
    <m/>
    <m/>
    <m/>
    <m/>
    <s v="Limited Company"/>
    <m/>
    <m/>
    <s v="OC301540"/>
    <n v="21524.400000000001"/>
    <m/>
    <n v="6"/>
    <n v="3587.4"/>
    <m/>
    <x v="16"/>
    <m/>
    <d v="2017-04-01T00:00:00"/>
    <d v="2020-11-30T00:00:00"/>
    <x v="27"/>
    <s v=""/>
    <m/>
    <s v="6 months"/>
    <d v="2022-09-30T00:00:00"/>
    <s v="If continuing after 31/03/23 needs an SSS form to be completed- VAT is a rolling contract, please update the end date to 24 and aggregate up rolling amount."/>
    <s v="Rolling contract"/>
    <m/>
    <s v="No"/>
    <m/>
    <m/>
    <m/>
    <m/>
    <m/>
    <s v="Maria Hadfield"/>
    <n v="363"/>
    <m/>
    <m/>
    <s v="Bank"/>
    <n v="3"/>
    <m/>
    <s v="Yes"/>
    <m/>
    <m/>
    <m/>
    <m/>
    <m/>
    <m/>
    <m/>
  </r>
  <r>
    <m/>
    <d v="2019-12-20T00:00:00"/>
    <m/>
    <x v="483"/>
    <m/>
    <m/>
    <s v="Tenterden Leisure Centre Wave Machine"/>
    <s v="No"/>
    <s v="Single Source Supplier"/>
    <m/>
    <s v="Single Source Process"/>
    <m/>
    <m/>
    <s v="PO (Purchase Order)"/>
    <m/>
    <s v="PO (Purchase Order)"/>
    <m/>
    <s v="No"/>
    <m/>
    <m/>
    <s v="Finance and Economy"/>
    <s v="Place, Space and Leisure"/>
    <s v="Corporate Property and Projects"/>
    <s v="Environment and Land Management with Sports and Leisure Services"/>
    <s v="Works"/>
    <s v="Rebuild Wave Control unit"/>
    <s v="Broadwater Technologies Limited"/>
    <s v="Unit 14-15 Northavon Business "/>
    <s v="Dean Road"/>
    <s v="Yate"/>
    <s v="Bristol"/>
    <s v="BS37 5NH"/>
    <m/>
    <m/>
    <m/>
    <m/>
    <m/>
    <m/>
    <m/>
    <m/>
    <m/>
    <m/>
    <m/>
    <m/>
    <s v="Limited Company"/>
    <m/>
    <s v="SME"/>
    <n v="7335389"/>
    <n v="17870"/>
    <m/>
    <m/>
    <n v="17870"/>
    <m/>
    <x v="235"/>
    <m/>
    <d v="2019-02-20T00:00:00"/>
    <d v="2020-01-24T00:00:00"/>
    <x v="234"/>
    <s v="Expired"/>
    <m/>
    <m/>
    <m/>
    <m/>
    <s v="Terminated"/>
    <m/>
    <s v="N/A"/>
    <m/>
    <m/>
    <m/>
    <m/>
    <m/>
    <s v="Caroline Roberts "/>
    <m/>
    <m/>
    <s v=""/>
    <m/>
    <n v="3"/>
    <m/>
    <m/>
    <m/>
    <m/>
    <m/>
    <m/>
    <m/>
    <m/>
    <m/>
  </r>
  <r>
    <m/>
    <m/>
    <m/>
    <x v="484"/>
    <m/>
    <m/>
    <s v="Tenterden Leisure Procurement"/>
    <s v="No"/>
    <s v="Single Source Supplier"/>
    <m/>
    <s v="Single Source Process"/>
    <m/>
    <m/>
    <s v="PO (Purchase Order)"/>
    <m/>
    <s v="PO (Purchase Order)"/>
    <m/>
    <s v="No"/>
    <s v="Len Mayatt"/>
    <m/>
    <s v="Chief Executive's Office"/>
    <s v="Chief Executive"/>
    <s v="Culture"/>
    <s v="Economic Development"/>
    <s v="Services"/>
    <s v="Provision of specialist knowledge and guidance in the development of a procurement programme for the operator of Tenterden Leisure Centre, to include management of the process and liaison with bidders at all stages."/>
    <s v="Max Associates"/>
    <s v="South Street House"/>
    <s v="51 South Street"/>
    <m/>
    <s v="Isleworth"/>
    <s v="TW7 7AA"/>
    <s v="Lisa Forsyth"/>
    <m/>
    <m/>
    <m/>
    <m/>
    <m/>
    <m/>
    <m/>
    <m/>
    <m/>
    <m/>
    <m/>
    <s v="Limited Company"/>
    <m/>
    <s v="SME"/>
    <n v="7809606"/>
    <n v="17700"/>
    <m/>
    <n v="2"/>
    <n v="17700"/>
    <m/>
    <x v="234"/>
    <d v="2021-03-31T00:00:00"/>
    <d v="2019-03-09T00:00:00"/>
    <m/>
    <x v="65"/>
    <s v="Expired"/>
    <d v="2022-07-01T00:00:00"/>
    <m/>
    <m/>
    <m/>
    <s v="no extra costs"/>
    <m/>
    <s v="No"/>
    <m/>
    <m/>
    <m/>
    <m/>
    <m/>
    <s v="Philippa Stylianides"/>
    <m/>
    <m/>
    <s v=""/>
    <m/>
    <n v="3"/>
    <m/>
    <m/>
    <m/>
    <m/>
    <m/>
    <m/>
    <m/>
    <m/>
    <m/>
  </r>
  <r>
    <m/>
    <m/>
    <m/>
    <x v="485"/>
    <m/>
    <m/>
    <s v="Interim Estates Surveyor"/>
    <s v="Recurring"/>
    <s v="Single Source Supplier"/>
    <m/>
    <s v="Single Source Process"/>
    <m/>
    <m/>
    <s v="PO (Purchase Order)"/>
    <m/>
    <s v="PO (Purchase Order)"/>
    <m/>
    <s v="No"/>
    <s v="Jo Fox"/>
    <m/>
    <s v="Fiance and Economy"/>
    <s v="Place, Space and Leisure"/>
    <s v="Corporate Property and Projects"/>
    <s v="Environment and Land Management with Sports and Leisure Services"/>
    <s v="Services"/>
    <s v="Assist in the management of the Council’s Corporate Property Portfolio, commercial, industrial and other non-residential properties. Provide strong commercial management assistance, you will support ownership and occupation of properties, ensuring they are being managed to best effect. Assist in the team managing the transactional challenges on matters relating to the acquisition, disposal and valuation of properties, including commercial landlord and tenant issues. Agreeing new and renewal leases, as well as rent reviews as required. Managing the income within the portfolio, tenant liaison meetings and contract meetings."/>
    <s v="Park Avenue Recruitment Limited"/>
    <s v="Finsgate"/>
    <s v="57 Cranwood Street"/>
    <s v="London"/>
    <m/>
    <s v="EC1V 9EE"/>
    <s v="Ben Brown"/>
    <n v="7547672754"/>
    <s v="www.park-avenue.co.uk"/>
    <m/>
    <m/>
    <m/>
    <m/>
    <m/>
    <m/>
    <m/>
    <m/>
    <m/>
    <s v="Limited Company"/>
    <m/>
    <s v="SME"/>
    <n v="10370450"/>
    <n v="17658"/>
    <m/>
    <s v="3 months"/>
    <n v="17658"/>
    <m/>
    <x v="166"/>
    <m/>
    <d v="2020-12-01T00:00:00"/>
    <m/>
    <x v="65"/>
    <s v="Expired"/>
    <m/>
    <m/>
    <m/>
    <m/>
    <m/>
    <m/>
    <s v="Yes"/>
    <m/>
    <m/>
    <m/>
    <m/>
    <m/>
    <s v="Philippa Stylianides"/>
    <m/>
    <m/>
    <s v=""/>
    <m/>
    <n v="3"/>
    <m/>
    <m/>
    <m/>
    <m/>
    <m/>
    <m/>
    <m/>
    <m/>
    <m/>
  </r>
  <r>
    <m/>
    <m/>
    <m/>
    <x v="486"/>
    <m/>
    <m/>
    <s v="Stour Centre Main Pool underwater tiling repairs"/>
    <s v="No"/>
    <s v="Single Source Supplier"/>
    <m/>
    <s v="Single Source Process"/>
    <m/>
    <m/>
    <m/>
    <m/>
    <m/>
    <m/>
    <m/>
    <m/>
    <m/>
    <s v="Finance and Economy"/>
    <s v="Place, Space and Leisure"/>
    <s v="Corporate Property and Projects"/>
    <s v="Environment and Land Management with Sports and Leisure Services"/>
    <s v="Works"/>
    <s v="The main pool of the Stour centre has areas of wall tiles that have failed and come away from the structure underneath the water line. It is also apparent that there are no expansion joints within the pool. The project is to replace missing tiles, test remaining tiles, produce report identifying likely causes of tile failure, replace any further substandard tiling and form expansion joints if required without the need for draining the pool and risk of causing further damage by thermal shock/structural movement."/>
    <s v="Commercial and Specialised Diving LTD"/>
    <s v="Units 7-8 Barnes Business Park"/>
    <s v="Barrack Road"/>
    <s v="Ferndown"/>
    <s v="Dorset"/>
    <s v="BH22  8UB"/>
    <m/>
    <m/>
    <m/>
    <m/>
    <m/>
    <m/>
    <m/>
    <m/>
    <m/>
    <m/>
    <m/>
    <m/>
    <s v="Limited Company"/>
    <m/>
    <s v="SME"/>
    <n v="4846311"/>
    <n v="17500"/>
    <s v="start date was tbc"/>
    <m/>
    <n v="17500"/>
    <m/>
    <x v="16"/>
    <m/>
    <d v="2017-04-01T00:00:00"/>
    <d v="2019-03-31T00:00:00"/>
    <x v="26"/>
    <s v="Expired"/>
    <m/>
    <m/>
    <m/>
    <m/>
    <m/>
    <m/>
    <m/>
    <m/>
    <m/>
    <m/>
    <m/>
    <m/>
    <m/>
    <m/>
    <m/>
    <m/>
    <m/>
    <n v="3"/>
    <m/>
    <m/>
    <m/>
    <m/>
    <m/>
    <m/>
    <m/>
    <m/>
    <m/>
  </r>
  <r>
    <m/>
    <d v="2020-01-22T00:00:00"/>
    <m/>
    <x v="487"/>
    <m/>
    <m/>
    <s v="Survey of CHP"/>
    <s v="No"/>
    <s v="Single Source Supplier"/>
    <m/>
    <s v="Single Source Process"/>
    <m/>
    <m/>
    <m/>
    <m/>
    <m/>
    <m/>
    <m/>
    <m/>
    <m/>
    <s v="Finance and Economy"/>
    <s v="Place, Space and Leisure"/>
    <s v="Corporate Property and Projects"/>
    <s v="Environment and Land Management with Sports and Leisure Services"/>
    <s v="Services"/>
    <s v="Survey of CHP"/>
    <s v="Leisure Energy"/>
    <m/>
    <m/>
    <m/>
    <m/>
    <m/>
    <m/>
    <m/>
    <m/>
    <m/>
    <m/>
    <m/>
    <m/>
    <m/>
    <m/>
    <m/>
    <m/>
    <m/>
    <s v="Limited Company"/>
    <m/>
    <s v="SME"/>
    <n v="8938136"/>
    <n v="17500"/>
    <m/>
    <m/>
    <n v="17500"/>
    <m/>
    <x v="124"/>
    <m/>
    <d v="2019-01-01T00:00:00"/>
    <d v="2020-02-29T00:00:00"/>
    <x v="18"/>
    <s v="Expired"/>
    <m/>
    <m/>
    <m/>
    <m/>
    <s v="Terminated"/>
    <m/>
    <s v="No"/>
    <m/>
    <m/>
    <m/>
    <m/>
    <m/>
    <s v="Caroline Roberts"/>
    <m/>
    <m/>
    <s v=""/>
    <m/>
    <n v="3"/>
    <m/>
    <m/>
    <m/>
    <m/>
    <m/>
    <m/>
    <m/>
    <m/>
    <m/>
  </r>
  <r>
    <m/>
    <m/>
    <m/>
    <x v="488"/>
    <m/>
    <m/>
    <s v="Housing Investment Fund Application - Chilmington by Regen Co"/>
    <s v="No"/>
    <s v="Single Source Supplier"/>
    <m/>
    <s v="Single Source Process"/>
    <m/>
    <m/>
    <m/>
    <m/>
    <s v="PO (Purchase Order)"/>
    <m/>
    <s v="No"/>
    <s v="Sally Anne Logan"/>
    <m/>
    <s v="Finance and Economy"/>
    <s v="Place, Space and Leisure"/>
    <s v="Chilmington Management Organisation"/>
    <s v="Planning and Development"/>
    <s v="Services"/>
    <s v="Specialist work required to assess the opportunities of a joint venture at Chilmington in order to apply for MHCLG funding"/>
    <s v="RegenCo"/>
    <s v="East Hampshire District Council"/>
    <s v="Penns Place"/>
    <s v="Petersfield"/>
    <m/>
    <s v="GU31 4EX"/>
    <s v="Steve Pearce"/>
    <n v="7961111988"/>
    <s v="steve.pearce@easthants.gov.uk"/>
    <m/>
    <m/>
    <m/>
    <m/>
    <m/>
    <m/>
    <m/>
    <m/>
    <m/>
    <s v="Limited Company"/>
    <m/>
    <s v="SME"/>
    <m/>
    <n v="17400"/>
    <m/>
    <m/>
    <n v="17400"/>
    <m/>
    <x v="6"/>
    <d v="2020-06-01T00:00:00"/>
    <d v="2019-04-01T00:00:00"/>
    <m/>
    <x v="235"/>
    <s v="Expired"/>
    <m/>
    <m/>
    <m/>
    <m/>
    <m/>
    <m/>
    <s v="No"/>
    <m/>
    <m/>
    <m/>
    <m/>
    <m/>
    <s v="Philippa Stylianides"/>
    <m/>
    <m/>
    <s v=""/>
    <m/>
    <n v="3"/>
    <m/>
    <m/>
    <m/>
    <m/>
    <m/>
    <m/>
    <m/>
    <m/>
    <m/>
  </r>
  <r>
    <m/>
    <m/>
    <m/>
    <x v="489"/>
    <s v="TMDEC/17/1"/>
    <m/>
    <s v="Timber Repairs and Redecoration - Tenterden Museum"/>
    <s v="No"/>
    <s v="Kent Business Portal"/>
    <m/>
    <s v="Quotation"/>
    <m/>
    <m/>
    <s v="JCT Contract"/>
    <m/>
    <m/>
    <m/>
    <m/>
    <s v="John Murray"/>
    <m/>
    <s v="Finance and Economy"/>
    <s v="Place, Space and Leisure"/>
    <s v="Corporate Property and Projects"/>
    <s v="Environment and Land Management with Sports and Leisure Services"/>
    <s v="Works"/>
    <m/>
    <m/>
    <m/>
    <m/>
    <m/>
    <m/>
    <m/>
    <m/>
    <m/>
    <m/>
    <m/>
    <m/>
    <m/>
    <m/>
    <m/>
    <m/>
    <m/>
    <m/>
    <m/>
    <m/>
    <m/>
    <m/>
    <m/>
    <n v="17000"/>
    <m/>
    <n v="1"/>
    <n v="17000"/>
    <m/>
    <x v="16"/>
    <m/>
    <d v="2017-04-01T00:00:00"/>
    <d v="2019-03-31T00:00:00"/>
    <x v="26"/>
    <s v="Expired"/>
    <m/>
    <m/>
    <m/>
    <m/>
    <m/>
    <m/>
    <m/>
    <m/>
    <m/>
    <m/>
    <m/>
    <m/>
    <s v="John Murray"/>
    <n v="78"/>
    <m/>
    <s v=""/>
    <m/>
    <n v="3"/>
    <m/>
    <m/>
    <m/>
    <m/>
    <m/>
    <m/>
    <m/>
    <m/>
    <m/>
  </r>
  <r>
    <n v="1798432832"/>
    <d v="2019-07-23T14:44:01"/>
    <d v="2019-07-23T14:52:01"/>
    <x v="490"/>
    <m/>
    <m/>
    <s v="Stategic Development Legal Work"/>
    <s v="Project"/>
    <s v="Single Source Supplier"/>
    <m/>
    <s v="Single Source Process"/>
    <m/>
    <m/>
    <s v="PO (Purchase Order)"/>
    <m/>
    <s v="PO (Purchase Order)"/>
    <m/>
    <s v="No"/>
    <s v="Jeremy Baker"/>
    <m/>
    <s v="Law and Governance"/>
    <s v="Legal and Democracy"/>
    <s v="Legal &amp; Democratic Services (Legal Services)"/>
    <s v="Legal and Democracy"/>
    <s v="Services"/>
    <s v="Locum Solicitor Oliver Block working with ABCs policies and procedures. Continuation of ongoing work until permanent arrangements are made."/>
    <s v="Hays Recruitment Services Ltd"/>
    <m/>
    <m/>
    <m/>
    <m/>
    <m/>
    <m/>
    <m/>
    <m/>
    <m/>
    <m/>
    <m/>
    <m/>
    <m/>
    <m/>
    <m/>
    <m/>
    <m/>
    <s v="Limited Company"/>
    <m/>
    <s v="SME"/>
    <n v="8083732"/>
    <n v="16905"/>
    <m/>
    <m/>
    <n v="16905"/>
    <m/>
    <x v="236"/>
    <d v="2018-03-02T00:00:00"/>
    <d v="2017-01-23T00:00:00"/>
    <d v="2018-04-06T00:00:00"/>
    <x v="236"/>
    <s v="Expired"/>
    <m/>
    <m/>
    <m/>
    <m/>
    <m/>
    <m/>
    <s v="No"/>
    <m/>
    <m/>
    <m/>
    <m/>
    <m/>
    <s v="Aymi Laws"/>
    <m/>
    <m/>
    <s v=""/>
    <m/>
    <m/>
    <m/>
    <m/>
    <m/>
    <m/>
    <m/>
    <m/>
    <m/>
    <m/>
    <m/>
  </r>
  <r>
    <m/>
    <m/>
    <m/>
    <x v="491"/>
    <m/>
    <m/>
    <s v="Garden Waste Online Direct Debit "/>
    <m/>
    <s v="Single Source Supplier"/>
    <m/>
    <s v="Single Source Process"/>
    <m/>
    <m/>
    <m/>
    <m/>
    <m/>
    <m/>
    <m/>
    <m/>
    <m/>
    <s v="Law and Governance"/>
    <s v="Customer, Technology and Finance"/>
    <s v="HR &amp; Customer Services "/>
    <s v="HR, Customer Services, Communications and Digitalisation"/>
    <s v="Services"/>
    <s v="One of the key projects for digital transformation is reengineering the garden waste process.  As part of this it is simplifying the process for customers so they can set up a direct debit at the time of sign up.  Currently this is a time intensive task where at sign up the customer is asked to register their interest for direct debit, at the annual renewal paper mandates are sent to customers in the post. Customers then complete and send back in the post where an officer manually inputs into the e-financial system.  To provide the online direct debit functionality officers investigated two companies – Capita due to our existing payment system and Go Cardless due to a recommendation from another authority that have set up direct debits for garden waste. Year One  £2926.00, Year Two  £3211.00, Year Three  £3496.00, Total Transactions £9633.00, "/>
    <s v="Go Cardless"/>
    <s v="Sutton Yard"/>
    <m/>
    <m/>
    <s v="London"/>
    <s v="EC1V 7EN"/>
    <m/>
    <m/>
    <m/>
    <m/>
    <m/>
    <m/>
    <m/>
    <m/>
    <m/>
    <m/>
    <m/>
    <m/>
    <s v="Limited Company"/>
    <m/>
    <s v="SME"/>
    <n v="7495895"/>
    <n v="16833"/>
    <m/>
    <n v="3"/>
    <n v="5611"/>
    <m/>
    <x v="45"/>
    <m/>
    <d v="2017-07-01T00:00:00"/>
    <d v="2021-06-01T00:00:00"/>
    <x v="184"/>
    <s v="Expired"/>
    <d v="2021-03-01T00:00:00"/>
    <m/>
    <m/>
    <m/>
    <m/>
    <m/>
    <m/>
    <m/>
    <m/>
    <m/>
    <m/>
    <m/>
    <m/>
    <n v="275"/>
    <m/>
    <m/>
    <m/>
    <n v="3"/>
    <m/>
    <m/>
    <m/>
    <m/>
    <m/>
    <m/>
    <m/>
    <m/>
    <m/>
  </r>
  <r>
    <n v="1552723600"/>
    <d v="2019-09-18T14:31:33"/>
    <d v="2019-09-18T14:35:46"/>
    <x v="492"/>
    <m/>
    <m/>
    <s v="Commercial Locum Lawyer"/>
    <s v="Recurring"/>
    <s v="Single Source Supplier"/>
    <m/>
    <s v="Single Source Process"/>
    <m/>
    <m/>
    <s v="PO (Purchase Order)"/>
    <m/>
    <s v="PO (Purchase Order)"/>
    <m/>
    <s v="N/A"/>
    <s v="Vivien Williams"/>
    <m/>
    <s v="Law and Governance"/>
    <s v="Legal and Democracy"/>
    <s v="Legal &amp; Democratic Services (Legal Services)"/>
    <s v="Legal and Democracy"/>
    <s v="Services"/>
    <s v="ALT leisure facilities procurement and contract work where there is insufficient capacity inhouse"/>
    <s v="Executive Network Legal Ltd"/>
    <s v="7 George Road"/>
    <s v="Egbaston"/>
    <m/>
    <s v="Birmingham"/>
    <s v="B15 1NP"/>
    <s v="Glynn Davies"/>
    <m/>
    <m/>
    <m/>
    <m/>
    <m/>
    <m/>
    <m/>
    <m/>
    <m/>
    <m/>
    <m/>
    <s v="Limited Company"/>
    <m/>
    <s v="SME"/>
    <n v="3880111"/>
    <n v="16533"/>
    <m/>
    <m/>
    <n v="16533"/>
    <m/>
    <x v="5"/>
    <m/>
    <d v="2018-04-01T00:00:00"/>
    <d v="2019-08-31T00:00:00"/>
    <x v="135"/>
    <s v="Expired"/>
    <m/>
    <m/>
    <m/>
    <m/>
    <m/>
    <m/>
    <s v="N/A"/>
    <m/>
    <m/>
    <m/>
    <m/>
    <m/>
    <s v="Linda Paredes"/>
    <m/>
    <m/>
    <s v=""/>
    <m/>
    <n v="3"/>
    <m/>
    <m/>
    <m/>
    <m/>
    <m/>
    <m/>
    <m/>
    <m/>
    <m/>
  </r>
  <r>
    <m/>
    <m/>
    <m/>
    <x v="493"/>
    <m/>
    <m/>
    <s v="Property Valuation Service- Civic Centre and Newtown Works"/>
    <s v="Project"/>
    <s v="Single Source Supplier"/>
    <m/>
    <s v="Single Source Process"/>
    <m/>
    <m/>
    <s v="PO (Purchase Order)"/>
    <m/>
    <s v="PO (Purchase Order)"/>
    <m/>
    <s v="No"/>
    <s v="Pauk Mckenner"/>
    <m/>
    <s v="Finance and Economy"/>
    <s v="Place, Space and Leisure"/>
    <s v="Corporate Property and Projects"/>
    <s v="Environment and Land Management with Sports and Leisure Services"/>
    <s v="Services"/>
    <s v="Valuation advice for the Civic Centre, the advice is in relation to the value of the building as it is currently (i.e. principally office use), we will also provide additional advice to reflect market value with planning permission of 55 apartments split between 1 and 2 bedroom apartments."/>
    <s v="Carter Jonas LLP"/>
    <s v="One Chapel Place"/>
    <m/>
    <s v="London"/>
    <m/>
    <s v="W1G 0BG "/>
    <s v="Dudley- Holme Turner"/>
    <m/>
    <m/>
    <m/>
    <m/>
    <m/>
    <m/>
    <m/>
    <m/>
    <m/>
    <m/>
    <m/>
    <s v="Limited Company"/>
    <m/>
    <s v="SME"/>
    <s v="OC304417"/>
    <n v="16500"/>
    <m/>
    <n v="1"/>
    <n v="16500"/>
    <m/>
    <x v="237"/>
    <m/>
    <d v="2020-11-15T00:00:00"/>
    <m/>
    <x v="237"/>
    <s v="Expired"/>
    <m/>
    <m/>
    <m/>
    <m/>
    <m/>
    <m/>
    <s v="No"/>
    <m/>
    <m/>
    <m/>
    <m/>
    <m/>
    <s v="Philippa Stylianides"/>
    <m/>
    <m/>
    <s v=""/>
    <m/>
    <n v="3"/>
    <m/>
    <m/>
    <m/>
    <m/>
    <m/>
    <m/>
    <m/>
    <m/>
    <m/>
  </r>
  <r>
    <m/>
    <m/>
    <m/>
    <x v="494"/>
    <m/>
    <m/>
    <s v="Assisted Living Maintenance contract (Lifeline)"/>
    <m/>
    <s v="Through the Northern Housing Consortium tendering process"/>
    <m/>
    <s v="Framework"/>
    <m/>
    <m/>
    <s v="Formal contract"/>
    <m/>
    <m/>
    <m/>
    <m/>
    <s v="Alison Oates"/>
    <m/>
    <s v="Law and Governance"/>
    <s v="Health and Wellbeing"/>
    <s v="Community Safety &amp; Wellbeing"/>
    <s v="Safety and Wellbeing"/>
    <s v="Supplies"/>
    <m/>
    <s v="Tunstall Healthcare (UK) Ltd"/>
    <s v="Whitley Lodge"/>
    <s v="Whitley Bridge"/>
    <s v="Whitley"/>
    <s v="Yorkshire"/>
    <s v="DN14 0HR"/>
    <m/>
    <m/>
    <m/>
    <m/>
    <m/>
    <m/>
    <m/>
    <m/>
    <m/>
    <m/>
    <m/>
    <m/>
    <s v="Limited Company"/>
    <m/>
    <s v="SME"/>
    <n v="6495696"/>
    <n v="16322.63"/>
    <m/>
    <n v="1"/>
    <n v="16322.63"/>
    <m/>
    <x v="31"/>
    <m/>
    <d v="2016-04-01T00:00:00"/>
    <d v="2018-03-31T00:00:00"/>
    <x v="8"/>
    <s v="Expired"/>
    <m/>
    <m/>
    <m/>
    <m/>
    <m/>
    <m/>
    <m/>
    <m/>
    <m/>
    <m/>
    <m/>
    <m/>
    <s v="Jo Fox"/>
    <n v="157"/>
    <m/>
    <s v=""/>
    <m/>
    <m/>
    <m/>
    <m/>
    <m/>
    <m/>
    <m/>
    <m/>
    <m/>
    <m/>
    <m/>
  </r>
  <r>
    <n v="1159682225"/>
    <d v="2019-08-14T10:01:52"/>
    <d v="2019-08-14T10:11:09"/>
    <x v="495"/>
    <m/>
    <m/>
    <s v="2019 Fire Risk Assessments 3 yearly review to 136 communal areas of HRA general needs blocks of flats and sheltered accommodation."/>
    <s v="Recurring"/>
    <s v="Single Source Supplier"/>
    <m/>
    <s v="Single Source Process"/>
    <m/>
    <m/>
    <s v="PO (Purchase Order)"/>
    <m/>
    <s v="PO (Purchase Order)"/>
    <m/>
    <s v="No"/>
    <s v="David Green"/>
    <m/>
    <s v="Finance and Economy"/>
    <s v="Place, Space and Leisure"/>
    <s v="Housing"/>
    <s v="Housing"/>
    <s v="Services"/>
    <s v="To carry out 3 yearly review of the Fire risk Assessments (FRAs) as required under the Regulatory Reform (Fire Safety) order 2005. _x000a_These works have historically been commissioned and reviewed by Quality Fire Safety Management Limited (QFSM) and has to be carried out by a qualified risk assessor to a very good standard."/>
    <s v="Quality Fire Safety Management Ltd"/>
    <s v="Suite 26 70 Churchill Square"/>
    <s v="Kings Hill"/>
    <s v="West Malling"/>
    <s v="Kent"/>
    <s v="ME19 4YU"/>
    <m/>
    <m/>
    <s v="office@qfsmltd.co.uk"/>
    <m/>
    <m/>
    <m/>
    <m/>
    <m/>
    <m/>
    <m/>
    <m/>
    <m/>
    <s v="Limited Company"/>
    <m/>
    <s v="SME"/>
    <n v="5449605"/>
    <n v="16320"/>
    <m/>
    <m/>
    <n v="5440"/>
    <m/>
    <x v="76"/>
    <m/>
    <d v="2018-08-01T00:00:00"/>
    <d v="2019-12-31T00:00:00"/>
    <x v="157"/>
    <s v="Expired"/>
    <m/>
    <m/>
    <m/>
    <m/>
    <m/>
    <m/>
    <s v="Yes"/>
    <n v="1"/>
    <n v="36"/>
    <m/>
    <m/>
    <m/>
    <s v="Aymi Laws"/>
    <m/>
    <m/>
    <n v="36"/>
    <m/>
    <n v="3"/>
    <m/>
    <m/>
    <m/>
    <m/>
    <m/>
    <m/>
    <m/>
    <m/>
    <m/>
  </r>
  <r>
    <m/>
    <m/>
    <m/>
    <x v="496"/>
    <s v="ASHFBC01"/>
    <m/>
    <s v="People Safe Lone Worker Monitoring System"/>
    <s v="Yes"/>
    <s v="Other"/>
    <s v="Consolidation and renewal for 6 months"/>
    <s v="Negotiation"/>
    <m/>
    <m/>
    <s v="PO (Purchase Order)"/>
    <m/>
    <s v="Contract"/>
    <m/>
    <s v="No"/>
    <s v="Natalie Pearce"/>
    <m/>
    <s v="Law and Governance"/>
    <s v="Health and Wellbeing"/>
    <s v="Community Safety and Wellbeing"/>
    <s v="Safety and Wellbeing"/>
    <s v="Services"/>
    <s v="25 x smartphone apps 115 x tracking contract 90 x MYSOS Mandown system all for ABC staff lone working"/>
    <s v="People Safe"/>
    <s v="Emerald House"/>
    <s v="East Street"/>
    <m/>
    <s v="Epsom"/>
    <s v="KT17 1HS"/>
    <s v="Corinna Hogg"/>
    <s v="07845036 09 99"/>
    <s v="https://www.peoplesafe.co.uk/"/>
    <m/>
    <m/>
    <m/>
    <m/>
    <m/>
    <m/>
    <m/>
    <m/>
    <m/>
    <s v="Limited Company"/>
    <m/>
    <s v="SME"/>
    <n v="4107459"/>
    <n v="16264.8"/>
    <m/>
    <m/>
    <n v="16264.8"/>
    <m/>
    <x v="238"/>
    <d v="2021-08-11T00:00:00"/>
    <d v="2020-02-11T00:00:00"/>
    <m/>
    <x v="238"/>
    <s v="Expired"/>
    <m/>
    <m/>
    <m/>
    <m/>
    <m/>
    <m/>
    <s v="Yes"/>
    <n v="1"/>
    <m/>
    <m/>
    <m/>
    <m/>
    <s v="Philippa Stylianides"/>
    <m/>
    <m/>
    <s v=""/>
    <m/>
    <n v="3"/>
    <m/>
    <m/>
    <m/>
    <m/>
    <m/>
    <m/>
    <m/>
    <m/>
    <m/>
  </r>
  <r>
    <m/>
    <m/>
    <m/>
    <x v="497"/>
    <m/>
    <m/>
    <s v="Gypsy and Traveller Accommodation Assessment"/>
    <m/>
    <s v="Single Source Supplier"/>
    <m/>
    <s v="Single Source Process"/>
    <m/>
    <m/>
    <m/>
    <m/>
    <m/>
    <m/>
    <m/>
    <m/>
    <m/>
    <s v="Place and Space"/>
    <s v="Place, Space and Leisure"/>
    <s v="Planning &amp; Development "/>
    <s v="Planning and Development"/>
    <s v="Services"/>
    <s v="The Local Plan and Policy Task Group agreed on the 18th April to prepare a separate Gypsy and Traveller Development Plan Document. In order to update our evidence base for the DPD an updated Gypsy and Traveller Accommodation Assessment is required."/>
    <s v="Arc4"/>
    <s v="41 Clarendon Road"/>
    <s v="Sale"/>
    <m/>
    <s v="Cheshire"/>
    <s v="M33 2DY"/>
    <m/>
    <m/>
    <m/>
    <m/>
    <m/>
    <m/>
    <m/>
    <m/>
    <m/>
    <m/>
    <m/>
    <m/>
    <s v="Limited Company"/>
    <m/>
    <s v="SME"/>
    <n v="6205180"/>
    <n v="16219.5"/>
    <m/>
    <m/>
    <n v="16219.5"/>
    <m/>
    <x v="60"/>
    <m/>
    <d v="2016-09-01T00:00:00"/>
    <d v="2018-03-01T00:00:00"/>
    <x v="108"/>
    <s v="Expired"/>
    <m/>
    <m/>
    <m/>
    <m/>
    <m/>
    <m/>
    <m/>
    <m/>
    <m/>
    <m/>
    <m/>
    <m/>
    <m/>
    <n v="285"/>
    <m/>
    <m/>
    <m/>
    <m/>
    <m/>
    <m/>
    <m/>
    <m/>
    <m/>
    <m/>
    <m/>
    <m/>
    <m/>
  </r>
  <r>
    <m/>
    <d v="2018-08-21T16:32:15"/>
    <d v="2018-08-21T16:30:26"/>
    <x v="498"/>
    <m/>
    <m/>
    <s v="Professional Subscription - CIPFA"/>
    <s v="Yes "/>
    <m/>
    <m/>
    <s v="Subscription"/>
    <m/>
    <m/>
    <m/>
    <m/>
    <m/>
    <m/>
    <m/>
    <s v="Lee Foreman/ Kathy Mant"/>
    <m/>
    <s v="Finance and Economy"/>
    <s v="Customer, Technology and Finance"/>
    <s v="Finance and IT  "/>
    <s v="Accountancy"/>
    <s v="Services"/>
    <s v="Subscription"/>
    <s v="CIPFA BUSINESS LTD"/>
    <s v="Finance Department"/>
    <s v="77 Mansell Street"/>
    <m/>
    <s v="Lon"/>
    <s v="E1 8AN"/>
    <m/>
    <s v="0207 543 5600"/>
    <s v="finance@cipfa.org"/>
    <m/>
    <m/>
    <m/>
    <m/>
    <m/>
    <m/>
    <m/>
    <m/>
    <m/>
    <s v="Limited Company"/>
    <m/>
    <s v="SME"/>
    <n v="2376684"/>
    <n v="19332"/>
    <s v="Tot value copied from annual"/>
    <n v="6"/>
    <n v="3222"/>
    <m/>
    <x v="16"/>
    <m/>
    <d v="2017-04-01T00:00:00"/>
    <d v="2020-02-29T00:00:00"/>
    <x v="27"/>
    <s v=""/>
    <m/>
    <s v="N/A"/>
    <s v="N/A"/>
    <s v="No other provider, CIPFA are the governing body. "/>
    <s v="Rolling contract"/>
    <m/>
    <s v="No"/>
    <m/>
    <m/>
    <m/>
    <m/>
    <m/>
    <s v=" "/>
    <n v="356"/>
    <m/>
    <m/>
    <s v="Subscription and Fees"/>
    <n v="3"/>
    <m/>
    <m/>
    <m/>
    <m/>
    <m/>
    <m/>
    <m/>
    <m/>
    <m/>
  </r>
  <r>
    <m/>
    <m/>
    <m/>
    <x v="499"/>
    <m/>
    <s v="STRUC/21/3"/>
    <s v="Support To Existing Roof 18, 19 and 34 Chester Avenue, Bethersden, Ashford, Kent, TN26 3BN"/>
    <s v="Project"/>
    <s v="Quotation"/>
    <m/>
    <s v="Restricted"/>
    <m/>
    <m/>
    <s v="PO (Purchase Order)"/>
    <m/>
    <s v="PO (Purchase Order)"/>
    <m/>
    <s v="No"/>
    <s v="David Green"/>
    <m/>
    <s v="Place and Space"/>
    <s v="Place, Space and Leisure"/>
    <s v="Housing"/>
    <s v="Housing"/>
    <s v="Works"/>
    <s v="Support To Existing Roof"/>
    <s v="Brighter Homes Ltd"/>
    <s v="Folly Road"/>
    <s v="Folkesstone"/>
    <m/>
    <s v="Kent"/>
    <s v="CT20 1PW"/>
    <s v="Grant Lee"/>
    <s v="01303 252010"/>
    <s v="Grant@brighterhomesltd.co.uk"/>
    <m/>
    <m/>
    <m/>
    <m/>
    <m/>
    <m/>
    <m/>
    <m/>
    <m/>
    <s v="Limited Company"/>
    <m/>
    <s v="SME"/>
    <n v="1009668"/>
    <n v="16095"/>
    <m/>
    <m/>
    <n v="16095"/>
    <m/>
    <x v="239"/>
    <d v="2022-04-28T00:00:00"/>
    <d v="2021-04-11T00:00:00"/>
    <m/>
    <x v="201"/>
    <s v="Expired"/>
    <m/>
    <m/>
    <m/>
    <m/>
    <m/>
    <m/>
    <s v="Yes"/>
    <m/>
    <m/>
    <m/>
    <m/>
    <m/>
    <s v="Philippa Stylianides"/>
    <m/>
    <m/>
    <s v=""/>
    <m/>
    <n v="3"/>
    <m/>
    <m/>
    <m/>
    <m/>
    <m/>
    <m/>
    <m/>
    <m/>
    <m/>
  </r>
  <r>
    <m/>
    <d v="2018-07-19T15:48:00"/>
    <d v="2018-07-19T12:08:00"/>
    <x v="500"/>
    <s v="HR/6"/>
    <m/>
    <s v="Employee Assistance Programme"/>
    <m/>
    <s v="Quotation"/>
    <m/>
    <s v="Quotation"/>
    <m/>
    <s v="Range of Suppliers Approached for Quotations"/>
    <s v="Bespoke Terms and Conditions"/>
    <m/>
    <s v="Service Agreement"/>
    <m/>
    <m/>
    <s v="Joy Cross"/>
    <m/>
    <s v="Law and Governance"/>
    <s v="Customer, Technology and Finance"/>
    <s v="HR &amp; Customer Services "/>
    <s v="HR, Customer Services, Communications and Digitalisation"/>
    <s v="Services"/>
    <s v="Employee Assistance Programme Providing Telephone And Face To Face Counselling, Other Advice Relating To Debt, Wellbeing Etc._x000a_Pre Employment Screening._x000a_Stress Management Advice For Staff And Managers."/>
    <s v="Health Assured Ltd"/>
    <s v="The Penninsula"/>
    <s v="Victoria Place"/>
    <m/>
    <s v="Manchester"/>
    <s v="M4 4FB"/>
    <s v="Tom Jones"/>
    <s v="0161 836 9574"/>
    <s v="thomas.jones@healthassured.co.uk"/>
    <m/>
    <m/>
    <m/>
    <m/>
    <m/>
    <m/>
    <m/>
    <m/>
    <m/>
    <s v="Limited Company"/>
    <m/>
    <s v="SME"/>
    <n v="6314620"/>
    <n v="15954.87"/>
    <m/>
    <m/>
    <n v="5318.29"/>
    <m/>
    <x v="129"/>
    <m/>
    <d v="2016-12-01T00:00:00"/>
    <d v="2020-11-30T00:00:00"/>
    <x v="190"/>
    <s v="Expired"/>
    <m/>
    <m/>
    <m/>
    <m/>
    <m/>
    <n v="3"/>
    <s v="No"/>
    <m/>
    <m/>
    <m/>
    <m/>
    <m/>
    <s v="Joy Cross"/>
    <n v="18"/>
    <m/>
    <s v=""/>
    <m/>
    <n v="3"/>
    <m/>
    <m/>
    <m/>
    <m/>
    <m/>
    <m/>
    <m/>
    <m/>
    <m/>
  </r>
  <r>
    <m/>
    <m/>
    <m/>
    <x v="501"/>
    <m/>
    <m/>
    <s v="St Marys Fields"/>
    <s v="Project"/>
    <m/>
    <m/>
    <s v="Single Source Process"/>
    <m/>
    <m/>
    <s v="PO (Purchase Order)"/>
    <m/>
    <s v="Contract"/>
    <m/>
    <s v="No"/>
    <s v="Jo Fox"/>
    <m/>
    <s v="Finance and Economy"/>
    <s v="Place, Space and Leisure"/>
    <s v="Corporate Property and Projects"/>
    <s v="Environment and Land Management with Sports and Leisure Services"/>
    <s v="Services"/>
    <s v="Bat survey, aboricultal surveys and geotechnical surevys."/>
    <s v="MiddleMarch Enviromental Limited"/>
    <s v="Triumph House"/>
    <s v="Birmingham Road"/>
    <s v="Allesley"/>
    <s v="Coventry"/>
    <s v="CV5 9AZ"/>
    <s v="Duncan Smith"/>
    <m/>
    <m/>
    <m/>
    <m/>
    <m/>
    <m/>
    <m/>
    <m/>
    <m/>
    <m/>
    <m/>
    <s v="Limited Company"/>
    <m/>
    <s v="SME"/>
    <n v="2593908"/>
    <n v="15600"/>
    <m/>
    <n v="0"/>
    <n v="15600"/>
    <m/>
    <x v="240"/>
    <m/>
    <d v="2020-08-13T00:00:00"/>
    <m/>
    <x v="239"/>
    <s v="Expired"/>
    <m/>
    <m/>
    <m/>
    <m/>
    <m/>
    <m/>
    <s v="No"/>
    <m/>
    <m/>
    <m/>
    <m/>
    <m/>
    <s v="Philippa Stylianides"/>
    <m/>
    <m/>
    <s v=""/>
    <m/>
    <n v="3"/>
    <m/>
    <m/>
    <m/>
    <m/>
    <m/>
    <m/>
    <m/>
    <m/>
    <m/>
  </r>
  <r>
    <n v="395415855"/>
    <d v="2019-08-28T17:33:42"/>
    <d v="2019-08-28T17:41:05"/>
    <x v="502"/>
    <m/>
    <m/>
    <s v="Coachworks"/>
    <s v="No"/>
    <s v="Single Source Supplier"/>
    <m/>
    <s v="Single Source Process"/>
    <m/>
    <m/>
    <s v="PO (Purchase Order)"/>
    <m/>
    <s v="PO (Purchase Order)"/>
    <m/>
    <s v="N/A"/>
    <s v="Daniel Stone"/>
    <m/>
    <s v="Finance and Economy"/>
    <s v="Place, Space and Leisure"/>
    <s v="Corporate Property and Projects"/>
    <s v="Environment and Land Management with Sports and Leisure Services"/>
    <s v="Services"/>
    <s v="Cost Management &amp; Employers Agent Services to include Procurement to contract and contract admin for the duration of construction"/>
    <s v="Costplan Services (South East) Ltd "/>
    <s v="Unit 15, The Oak Tree Business Park"/>
    <s v="Orbital Park"/>
    <s v="Ashford"/>
    <s v="Kent"/>
    <s v="TN24 0SY"/>
    <m/>
    <m/>
    <m/>
    <m/>
    <m/>
    <m/>
    <m/>
    <m/>
    <m/>
    <m/>
    <m/>
    <m/>
    <s v="Limited Company"/>
    <m/>
    <s v="SME"/>
    <n v="8842649"/>
    <n v="15500"/>
    <m/>
    <m/>
    <n v="15500"/>
    <m/>
    <x v="197"/>
    <m/>
    <d v="2018-04-16T00:00:00"/>
    <d v="2019-11-16T00:00:00"/>
    <x v="240"/>
    <s v="Expired"/>
    <m/>
    <m/>
    <m/>
    <m/>
    <m/>
    <m/>
    <s v="N/A"/>
    <m/>
    <m/>
    <m/>
    <m/>
    <m/>
    <s v="Linda Paredes"/>
    <m/>
    <m/>
    <s v=""/>
    <m/>
    <n v="3"/>
    <m/>
    <m/>
    <m/>
    <m/>
    <m/>
    <m/>
    <m/>
    <m/>
    <m/>
  </r>
  <r>
    <m/>
    <m/>
    <m/>
    <x v="503"/>
    <s v="INS 20/1"/>
    <m/>
    <s v="Insurance Broker"/>
    <s v="Project"/>
    <s v="Other"/>
    <m/>
    <s v="Third Party Framework Contract"/>
    <m/>
    <m/>
    <s v="Framework Terms and Conditions"/>
    <s v="Framework Terms and Conditions"/>
    <s v="Framework"/>
    <m/>
    <s v="No"/>
    <s v="Natalie Pearce"/>
    <m/>
    <s v="Law and Governance"/>
    <s v="Health and Wellbeing"/>
    <s v="CSAW"/>
    <s v="Community Safety"/>
    <s v="Services"/>
    <s v="Project to engage an insurance broker to survey our top 6 locations (assets) in terms of their current value (estimated maximum loss and probable maximum loss) to help our future insurer better understand the risk_x000a_ of insuring ABC's Property Portfolio._x000a_"/>
    <s v="Arthur J. Gallagher Insurance Brokers Ltd "/>
    <s v="The Walbrook Building"/>
    <s v="25  Wallbrook"/>
    <m/>
    <s v="London"/>
    <s v="EC4N 8AW"/>
    <s v="Paul Latham"/>
    <s v="078 8771 7624"/>
    <s v="paul_latham@ajg.com"/>
    <m/>
    <m/>
    <m/>
    <m/>
    <m/>
    <m/>
    <m/>
    <m/>
    <m/>
    <s v="Limited Company"/>
    <m/>
    <s v="SME"/>
    <n v="1199129"/>
    <n v="15500"/>
    <m/>
    <m/>
    <n v="9500"/>
    <m/>
    <x v="20"/>
    <m/>
    <d v="2020-10-01T00:00:00"/>
    <m/>
    <x v="241"/>
    <s v=""/>
    <m/>
    <s v="N/A"/>
    <s v="N/A"/>
    <m/>
    <m/>
    <m/>
    <s v="No"/>
    <n v="3"/>
    <m/>
    <m/>
    <m/>
    <m/>
    <s v="Philippa Stylianides"/>
    <m/>
    <m/>
    <s v=""/>
    <s v="Insurance"/>
    <n v="3"/>
    <m/>
    <s v="Yes"/>
    <m/>
    <m/>
    <m/>
    <m/>
    <m/>
    <m/>
    <m/>
  </r>
  <r>
    <n v="641348008"/>
    <d v="2019-08-09T16:16:22"/>
    <d v="2019-08-09T16:34:08"/>
    <x v="504"/>
    <m/>
    <m/>
    <s v="Commercial Locum Lawyer"/>
    <s v="Project"/>
    <s v="Single Source Supplier"/>
    <m/>
    <s v="Single Source Process"/>
    <m/>
    <m/>
    <s v="PO (Purchase Order)"/>
    <m/>
    <s v="PO (Purchase Order)"/>
    <m/>
    <s v="No"/>
    <s v="Vivien Williams"/>
    <m/>
    <s v="Law and Governance"/>
    <s v="Legal and Democracy"/>
    <s v="Legal &amp; Democratic Services (Legal Services)"/>
    <s v="Legal and Democracy"/>
    <s v="Services"/>
    <s v="ALT leisure facilities procurement. Contract work where there is insufficient capacity inhouse"/>
    <s v="Executive Network Legal Ltd"/>
    <s v="7 George Road"/>
    <s v="Egbaston"/>
    <m/>
    <s v="Birmingham"/>
    <s v="B15 1NP"/>
    <m/>
    <m/>
    <m/>
    <m/>
    <m/>
    <m/>
    <m/>
    <m/>
    <m/>
    <m/>
    <m/>
    <m/>
    <s v="Limited Company"/>
    <m/>
    <s v="SME"/>
    <n v="3880111"/>
    <n v="15261"/>
    <m/>
    <m/>
    <n v="15261"/>
    <m/>
    <x v="189"/>
    <m/>
    <d v="2018-07-08T00:00:00"/>
    <d v="2019-09-30T00:00:00"/>
    <x v="174"/>
    <s v="Expired"/>
    <m/>
    <m/>
    <m/>
    <m/>
    <m/>
    <m/>
    <s v="No"/>
    <m/>
    <m/>
    <m/>
    <m/>
    <m/>
    <s v="Aymi Laws"/>
    <m/>
    <m/>
    <s v=""/>
    <m/>
    <n v="3"/>
    <m/>
    <m/>
    <m/>
    <m/>
    <m/>
    <m/>
    <m/>
    <m/>
    <m/>
  </r>
  <r>
    <m/>
    <m/>
    <m/>
    <x v="505"/>
    <m/>
    <m/>
    <s v="Ecological advice"/>
    <m/>
    <m/>
    <m/>
    <s v="Single Source Process"/>
    <m/>
    <m/>
    <m/>
    <m/>
    <m/>
    <m/>
    <m/>
    <m/>
    <m/>
    <s v="Place and Space"/>
    <s v="Place, Space and Leisure"/>
    <s v="Planning &amp; Development"/>
    <s v="Planning and Development"/>
    <s v="Services"/>
    <s v="To provide highly specialised advice on ecological matters to assist in the determination, assessments or advice relating to planning related processes and practices."/>
    <s v="Kent County Council"/>
    <s v="Invicta House"/>
    <m/>
    <s v="Maidstone"/>
    <s v="Kent"/>
    <s v="ME14 1XX"/>
    <m/>
    <m/>
    <m/>
    <m/>
    <m/>
    <m/>
    <m/>
    <m/>
    <m/>
    <m/>
    <m/>
    <m/>
    <s v="Public Body"/>
    <m/>
    <s v="No"/>
    <n v="2814570"/>
    <n v="15260"/>
    <m/>
    <m/>
    <n v="15000"/>
    <m/>
    <x v="16"/>
    <m/>
    <d v="2017-04-01T00:00:00"/>
    <d v="2019-03-01T00:00:00"/>
    <x v="96"/>
    <s v="Expired"/>
    <m/>
    <m/>
    <m/>
    <m/>
    <m/>
    <m/>
    <m/>
    <m/>
    <m/>
    <m/>
    <m/>
    <m/>
    <m/>
    <m/>
    <m/>
    <m/>
    <m/>
    <n v="3"/>
    <m/>
    <m/>
    <m/>
    <m/>
    <m/>
    <m/>
    <m/>
    <m/>
    <m/>
  </r>
  <r>
    <m/>
    <m/>
    <m/>
    <x v="506"/>
    <m/>
    <m/>
    <s v="Henwood Temporary Accommodation - Planning"/>
    <s v="No"/>
    <s v="Quotation"/>
    <s v="No"/>
    <s v="Restricted"/>
    <m/>
    <m/>
    <s v="PO (Purchase Order)"/>
    <m/>
    <s v="PO (Purchase Order)"/>
    <m/>
    <s v="No"/>
    <s v="Thanos Lykartsis"/>
    <m/>
    <s v="Finance and Economy"/>
    <s v="Place, Space and Leisure"/>
    <s v="Corporate Property and Projects"/>
    <s v="Environment and Land Management with Sports and Leisure Services"/>
    <s v="Services"/>
    <s v="Preparation, submission and post submission support of the planning application for the temporary accommodation project at Henwood car park."/>
    <s v="DHA Planning Limited"/>
    <s v="Eclipse House"/>
    <s v="Eclipse Park"/>
    <s v="Sittingbourne Road"/>
    <s v="Maidstone"/>
    <s v="ME14 3EN"/>
    <s v="Matthew Blythin"/>
    <s v="01622 776226"/>
    <s v="matthew.blythin@dhaplanning.co.uk"/>
    <m/>
    <m/>
    <m/>
    <m/>
    <m/>
    <m/>
    <m/>
    <m/>
    <m/>
    <s v="Limited Company"/>
    <m/>
    <s v="SME"/>
    <n v="2683290"/>
    <n v="15150"/>
    <m/>
    <m/>
    <n v="15150"/>
    <m/>
    <x v="11"/>
    <d v="2021-01-04T00:00:00"/>
    <d v="2019-10-01T00:00:00"/>
    <d v="2021-04-01T00:00:00"/>
    <x v="207"/>
    <s v="Expired"/>
    <m/>
    <m/>
    <m/>
    <m/>
    <m/>
    <m/>
    <s v="No"/>
    <m/>
    <m/>
    <m/>
    <m/>
    <m/>
    <s v="Philippa Stylianides"/>
    <m/>
    <m/>
    <s v=""/>
    <m/>
    <n v="3"/>
    <m/>
    <m/>
    <m/>
    <m/>
    <m/>
    <m/>
    <m/>
    <m/>
    <m/>
  </r>
  <r>
    <m/>
    <m/>
    <m/>
    <x v="507"/>
    <m/>
    <m/>
    <s v="Single Person Discount Review Product"/>
    <m/>
    <s v="Other means"/>
    <m/>
    <s v="Quotation"/>
    <m/>
    <m/>
    <s v="Contract"/>
    <m/>
    <m/>
    <m/>
    <m/>
    <s v="Peter Budden"/>
    <m/>
    <s v="Finance and Economy"/>
    <s v="Customer, Technology and Finance"/>
    <s v="Finance and IT (Revenues and Benefits)"/>
    <s v="Finance and IT"/>
    <s v="Supplies"/>
    <m/>
    <s v="Transunion"/>
    <s v="Boundary House"/>
    <s v="7-17 Jewry Street"/>
    <m/>
    <s v="London"/>
    <s v="EC3N 2EX"/>
    <m/>
    <m/>
    <m/>
    <m/>
    <m/>
    <m/>
    <m/>
    <m/>
    <m/>
    <m/>
    <m/>
    <m/>
    <s v="Limited Company"/>
    <m/>
    <m/>
    <n v="3834989"/>
    <n v="15000"/>
    <m/>
    <n v="6"/>
    <n v="2500"/>
    <m/>
    <x v="170"/>
    <m/>
    <d v="2014-12-01T00:00:00"/>
    <d v="2020-02-29T00:00:00"/>
    <x v="31"/>
    <s v="Expired"/>
    <m/>
    <m/>
    <m/>
    <m/>
    <s v="Annual review"/>
    <m/>
    <m/>
    <m/>
    <m/>
    <m/>
    <m/>
    <m/>
    <s v="Peter Budden"/>
    <n v="128"/>
    <m/>
    <s v=""/>
    <m/>
    <n v="3"/>
    <s v="Andrew Carney updates"/>
    <m/>
    <m/>
    <m/>
    <m/>
    <m/>
    <m/>
    <m/>
    <m/>
  </r>
  <r>
    <m/>
    <d v="2018-07-19T13:18:00"/>
    <d v="2018-07-19T12:57:00"/>
    <x v="508"/>
    <s v="ALARMS"/>
    <s v="ALARMS"/>
    <s v="Fire alarms"/>
    <m/>
    <s v="Quotation"/>
    <m/>
    <s v="Quotation"/>
    <m/>
    <s v="Select List"/>
    <s v="Ashford general Terms and Conditions"/>
    <m/>
    <s v="Service Agreement"/>
    <m/>
    <m/>
    <s v="John Young"/>
    <m/>
    <s v="Finance and Economy"/>
    <s v="Place, Space and Leisure"/>
    <s v="Housing (Planned Maintenance)"/>
    <s v="Housing"/>
    <s v="Works"/>
    <s v="Fire alarms"/>
    <s v="NKM Fire Protection Ltd"/>
    <s v="Broadford Oast"/>
    <s v="Goudhurst Road"/>
    <m/>
    <s v="Horsmonden"/>
    <s v="TN12 8ET"/>
    <m/>
    <s v="0800 074 2427"/>
    <s v="info@nkmfireprotection.co.uk"/>
    <m/>
    <m/>
    <m/>
    <m/>
    <m/>
    <m/>
    <m/>
    <m/>
    <m/>
    <s v="Limited Company"/>
    <m/>
    <s v="SME"/>
    <n v="1602539"/>
    <n v="15000"/>
    <m/>
    <m/>
    <n v="15000"/>
    <m/>
    <x v="31"/>
    <m/>
    <d v="2016-04-01T00:00:00"/>
    <d v="2020-02-29T00:00:00"/>
    <x v="18"/>
    <s v="Expired"/>
    <m/>
    <m/>
    <m/>
    <m/>
    <s v="Terminated"/>
    <m/>
    <s v="No"/>
    <m/>
    <m/>
    <m/>
    <m/>
    <m/>
    <s v="Sandra McGinnis"/>
    <n v="22"/>
    <m/>
    <s v=""/>
    <m/>
    <n v="3"/>
    <m/>
    <m/>
    <m/>
    <m/>
    <m/>
    <m/>
    <m/>
    <m/>
    <m/>
  </r>
  <r>
    <m/>
    <m/>
    <m/>
    <x v="509"/>
    <s v="WATER TEST"/>
    <m/>
    <s v="Water hygiene work "/>
    <m/>
    <m/>
    <m/>
    <s v="Quotation"/>
    <m/>
    <m/>
    <s v="Agreement / Job Tickets"/>
    <m/>
    <m/>
    <m/>
    <m/>
    <s v="John Young"/>
    <m/>
    <s v="Finance and Economy"/>
    <s v="Place, Space and Leisure"/>
    <s v="Housing (Planned Maintenance)"/>
    <s v="Housing"/>
    <s v="Works"/>
    <m/>
    <s v="Orchard Environmental Water Services Ltd"/>
    <s v="9 Windmill Street"/>
    <s v="Frindsbury"/>
    <m/>
    <s v="Rochester"/>
    <s v="ME2 3XQ"/>
    <m/>
    <m/>
    <m/>
    <m/>
    <m/>
    <m/>
    <m/>
    <m/>
    <m/>
    <m/>
    <m/>
    <m/>
    <m/>
    <m/>
    <s v="SME"/>
    <n v="6277403"/>
    <n v="15000"/>
    <m/>
    <n v="1"/>
    <n v="15000"/>
    <m/>
    <x v="31"/>
    <m/>
    <d v="2016-04-01T00:00:00"/>
    <d v="2020-02-29T00:00:00"/>
    <x v="18"/>
    <s v="Expired"/>
    <m/>
    <m/>
    <m/>
    <m/>
    <s v="Terminated"/>
    <m/>
    <m/>
    <m/>
    <m/>
    <m/>
    <m/>
    <m/>
    <s v="John Young"/>
    <n v="195"/>
    <m/>
    <s v=""/>
    <m/>
    <n v="3"/>
    <m/>
    <m/>
    <m/>
    <m/>
    <m/>
    <m/>
    <m/>
    <m/>
    <m/>
  </r>
  <r>
    <m/>
    <d v="2018-07-24T10:43:43"/>
    <d v="2018-07-24T10:34:01"/>
    <x v="510"/>
    <s v="WATER TEST"/>
    <s v="WATER TEST"/>
    <s v="Water Hygiene Work"/>
    <m/>
    <m/>
    <m/>
    <s v="Tender"/>
    <m/>
    <m/>
    <m/>
    <m/>
    <m/>
    <m/>
    <m/>
    <s v="John young"/>
    <m/>
    <s v="Finance and Economy"/>
    <s v="Place, Space and Leisure"/>
    <s v="Housing (Planned Maintenance)"/>
    <s v="Housing"/>
    <s v="Works"/>
    <s v="Water Hygiene Work"/>
    <s v="Orchard Environmental Water Services Ltd"/>
    <s v="9 Windmill Street"/>
    <s v="Frindsbury"/>
    <m/>
    <s v="Rochester"/>
    <s v="ME2 3XQ"/>
    <m/>
    <s v="01634 294412"/>
    <s v="andrewfarrow@blueyounder.co.uk"/>
    <m/>
    <m/>
    <m/>
    <m/>
    <m/>
    <m/>
    <m/>
    <m/>
    <m/>
    <s v="Limited Company"/>
    <m/>
    <m/>
    <n v="6277403"/>
    <n v="15000"/>
    <m/>
    <n v="1"/>
    <n v="15000"/>
    <m/>
    <x v="31"/>
    <m/>
    <d v="2016-04-01T00:00:00"/>
    <d v="2020-02-29T00:00:00"/>
    <x v="18"/>
    <s v="Expired"/>
    <m/>
    <m/>
    <m/>
    <m/>
    <s v="Terminated"/>
    <m/>
    <s v="No"/>
    <m/>
    <m/>
    <m/>
    <m/>
    <m/>
    <s v="Sandra McGinnis"/>
    <n v="248"/>
    <m/>
    <s v=""/>
    <m/>
    <n v="3"/>
    <m/>
    <m/>
    <m/>
    <m/>
    <m/>
    <m/>
    <m/>
    <m/>
    <m/>
  </r>
  <r>
    <m/>
    <m/>
    <m/>
    <x v="511"/>
    <m/>
    <m/>
    <s v="Chilmington Green Resourcing "/>
    <m/>
    <s v="Single Source Supplier"/>
    <m/>
    <s v="Single Source Process"/>
    <m/>
    <m/>
    <m/>
    <m/>
    <m/>
    <m/>
    <m/>
    <m/>
    <m/>
    <s v="Place and Space"/>
    <s v="Place, Space and Leisure"/>
    <s v="Planning &amp; Development"/>
    <s v="Planning and Development"/>
    <s v="Services"/>
    <s v="It has been identified that in order to provide the aspired to standards for the Chilmington Green project across council services there are potential resource gaps within teams to achieve this."/>
    <s v="RegenCo"/>
    <s v="East Hampshire District Council"/>
    <s v="Penns Place"/>
    <s v="Petersfield"/>
    <m/>
    <s v="GU31 4EX"/>
    <m/>
    <m/>
    <m/>
    <m/>
    <m/>
    <m/>
    <m/>
    <m/>
    <m/>
    <m/>
    <m/>
    <m/>
    <m/>
    <m/>
    <m/>
    <m/>
    <n v="15000"/>
    <m/>
    <m/>
    <n v="15000"/>
    <m/>
    <x v="70"/>
    <m/>
    <d v="2016-08-01T00:00:00"/>
    <d v="2018-08-01T00:00:00"/>
    <x v="120"/>
    <s v="Expired"/>
    <m/>
    <m/>
    <m/>
    <m/>
    <m/>
    <m/>
    <m/>
    <m/>
    <m/>
    <m/>
    <m/>
    <m/>
    <m/>
    <m/>
    <m/>
    <m/>
    <m/>
    <m/>
    <m/>
    <m/>
    <m/>
    <m/>
    <m/>
    <m/>
    <m/>
    <m/>
    <m/>
  </r>
  <r>
    <m/>
    <m/>
    <m/>
    <x v="512"/>
    <m/>
    <m/>
    <s v="Chilmington Green Critical Friend Workshops"/>
    <m/>
    <m/>
    <m/>
    <s v="Negotiation"/>
    <m/>
    <m/>
    <s v="PO (Purchase Order)"/>
    <m/>
    <m/>
    <m/>
    <m/>
    <s v="Lois Jarrett"/>
    <m/>
    <s v="Place and Space"/>
    <s v="Place, Space and Leisure"/>
    <s v="Planning &amp; Development (Strategic Sites)"/>
    <s v="Planning and Development"/>
    <s v="Services"/>
    <m/>
    <s v="Rummey Design Assoc"/>
    <m/>
    <m/>
    <m/>
    <m/>
    <m/>
    <m/>
    <m/>
    <m/>
    <m/>
    <m/>
    <m/>
    <m/>
    <m/>
    <m/>
    <m/>
    <m/>
    <m/>
    <m/>
    <m/>
    <m/>
    <m/>
    <n v="15000"/>
    <s v="Was ongoing"/>
    <n v="1"/>
    <n v="15000"/>
    <m/>
    <x v="241"/>
    <m/>
    <d v="2016-11-16T00:00:00"/>
    <d v="2018-10-30T00:00:00"/>
    <x v="242"/>
    <s v="Expired"/>
    <m/>
    <m/>
    <m/>
    <m/>
    <m/>
    <m/>
    <m/>
    <m/>
    <m/>
    <m/>
    <m/>
    <m/>
    <s v="Lois Jarrett"/>
    <n v="237"/>
    <m/>
    <s v=""/>
    <m/>
    <m/>
    <m/>
    <m/>
    <m/>
    <m/>
    <m/>
    <m/>
    <m/>
    <m/>
    <m/>
  </r>
  <r>
    <m/>
    <m/>
    <m/>
    <x v="513"/>
    <m/>
    <m/>
    <s v="Chilmington Green Critical Friend Workshops"/>
    <m/>
    <m/>
    <m/>
    <s v="Negotiation"/>
    <m/>
    <m/>
    <s v="PO (Purchase Order)"/>
    <m/>
    <m/>
    <m/>
    <m/>
    <s v="Lois Jarrett"/>
    <m/>
    <s v="Place and Space"/>
    <s v="Place, Space and Leisure"/>
    <s v="Planning &amp; Development (Strategic Sites)"/>
    <s v="Planning and Development"/>
    <s v="Services"/>
    <m/>
    <s v="Lee Evans Partnership"/>
    <m/>
    <m/>
    <m/>
    <m/>
    <m/>
    <m/>
    <m/>
    <m/>
    <m/>
    <m/>
    <m/>
    <m/>
    <m/>
    <m/>
    <m/>
    <m/>
    <m/>
    <m/>
    <m/>
    <m/>
    <m/>
    <n v="15000"/>
    <s v="Was ongoing"/>
    <n v="1"/>
    <n v="15000"/>
    <m/>
    <x v="241"/>
    <m/>
    <d v="2016-11-16T00:00:00"/>
    <d v="2018-10-30T00:00:00"/>
    <x v="242"/>
    <s v="Expired"/>
    <m/>
    <m/>
    <m/>
    <m/>
    <m/>
    <m/>
    <m/>
    <m/>
    <m/>
    <m/>
    <m/>
    <m/>
    <s v="Lois Jarrett"/>
    <n v="238"/>
    <m/>
    <s v=""/>
    <m/>
    <m/>
    <m/>
    <m/>
    <m/>
    <m/>
    <m/>
    <m/>
    <m/>
    <m/>
    <m/>
  </r>
  <r>
    <m/>
    <m/>
    <m/>
    <x v="514"/>
    <m/>
    <m/>
    <s v="Fire Risk Management Audit"/>
    <m/>
    <s v="Single Source Supplier"/>
    <m/>
    <s v="Single Source Process"/>
    <m/>
    <m/>
    <m/>
    <m/>
    <m/>
    <m/>
    <m/>
    <m/>
    <m/>
    <s v="Finance and Economy"/>
    <s v="Place, Space and Leisure"/>
    <s v="Housing (Planned Maintenance)"/>
    <s v="Housing"/>
    <s v="Services"/>
    <s v="Following the recent events involving a large scale fire in London, there is a requirement for the Council to ensure that its fire risks are managed appropriately. This project will assist the Council to conduct an audit of its fire risk strategy and procedures. BB7 will undertake an audit following a systematic,_x000a_independent and documented process to evaluate the extent to which the organisation complies with_x000a_national guidance and legislation."/>
    <s v="BB7"/>
    <s v="No.23 Star Hill"/>
    <s v="Rochester"/>
    <m/>
    <s v="Kent"/>
    <s v="ME1 1XF"/>
    <m/>
    <m/>
    <m/>
    <m/>
    <m/>
    <m/>
    <m/>
    <m/>
    <m/>
    <m/>
    <m/>
    <m/>
    <s v="Limited Company"/>
    <m/>
    <s v="SME"/>
    <n v="7088332"/>
    <n v="15000"/>
    <m/>
    <m/>
    <n v="15000"/>
    <m/>
    <x v="101"/>
    <m/>
    <d v="2017-01-01T00:00:00"/>
    <d v="2018-03-01T00:00:00"/>
    <x v="108"/>
    <s v="Expired"/>
    <m/>
    <m/>
    <m/>
    <m/>
    <m/>
    <m/>
    <m/>
    <m/>
    <m/>
    <m/>
    <m/>
    <m/>
    <m/>
    <n v="290"/>
    <m/>
    <m/>
    <m/>
    <m/>
    <m/>
    <m/>
    <m/>
    <m/>
    <m/>
    <m/>
    <m/>
    <m/>
    <m/>
  </r>
  <r>
    <m/>
    <m/>
    <m/>
    <x v="515"/>
    <m/>
    <m/>
    <s v="A series of Chilmington Green Design Panel Reviews for all Chilmington applications from February 2018 onwards. "/>
    <m/>
    <s v="Single Source Supplier"/>
    <m/>
    <s v="Single Source Process"/>
    <m/>
    <m/>
    <m/>
    <m/>
    <m/>
    <m/>
    <m/>
    <m/>
    <m/>
    <s v="Place and Space"/>
    <s v="Place, Space and Leisure"/>
    <s v="Planning &amp; Development "/>
    <s v="Planning and Development"/>
    <s v="Services"/>
    <s v="Specialist expertise needed for Design Review advice on significant project"/>
    <s v="Jon Akers Coyle"/>
    <s v="2 Springfield"/>
    <s v="Sopers Lane"/>
    <s v="Hawkhurst"/>
    <s v="Cranbrook"/>
    <s v="TN18 5AA"/>
    <m/>
    <m/>
    <m/>
    <m/>
    <m/>
    <m/>
    <m/>
    <m/>
    <m/>
    <m/>
    <m/>
    <m/>
    <m/>
    <m/>
    <m/>
    <m/>
    <n v="15000"/>
    <m/>
    <m/>
    <n v="15000"/>
    <m/>
    <x v="118"/>
    <m/>
    <d v="2017-02-01T00:00:00"/>
    <d v="2019-01-31T00:00:00"/>
    <x v="195"/>
    <s v="Expired"/>
    <m/>
    <m/>
    <m/>
    <m/>
    <m/>
    <m/>
    <m/>
    <m/>
    <m/>
    <m/>
    <m/>
    <m/>
    <m/>
    <n v="325"/>
    <m/>
    <m/>
    <m/>
    <n v="3"/>
    <m/>
    <m/>
    <m/>
    <m/>
    <m/>
    <m/>
    <m/>
    <m/>
    <m/>
  </r>
  <r>
    <m/>
    <m/>
    <m/>
    <x v="516"/>
    <m/>
    <m/>
    <s v="A series of Chilmington Green Design Panel Reviews for all Chilmington applications from February 2018 onwards."/>
    <m/>
    <s v="Single Source Supplier"/>
    <m/>
    <s v="Single Source Process"/>
    <m/>
    <m/>
    <m/>
    <m/>
    <m/>
    <m/>
    <m/>
    <m/>
    <m/>
    <s v="Place and Space"/>
    <s v="Place, Space and Leisure"/>
    <s v="Planning &amp; Development "/>
    <s v="Planning and Development"/>
    <s v="Services"/>
    <s v="Specialist expertise needed for Design Review advice on significant project."/>
    <s v="JMB Design"/>
    <s v="Chilverton Elms"/>
    <s v="Elms Vale Road"/>
    <s v="Hougham"/>
    <s v="Kent"/>
    <s v="CT15 7AW"/>
    <m/>
    <m/>
    <m/>
    <m/>
    <m/>
    <m/>
    <m/>
    <m/>
    <m/>
    <m/>
    <m/>
    <m/>
    <s v="Partnership"/>
    <m/>
    <m/>
    <m/>
    <n v="15000"/>
    <m/>
    <m/>
    <n v="15000"/>
    <m/>
    <x v="118"/>
    <m/>
    <d v="2017-02-01T00:00:00"/>
    <d v="2019-01-31T00:00:00"/>
    <x v="195"/>
    <s v="Expired"/>
    <m/>
    <m/>
    <m/>
    <m/>
    <m/>
    <m/>
    <m/>
    <m/>
    <m/>
    <m/>
    <m/>
    <m/>
    <m/>
    <n v="326"/>
    <m/>
    <m/>
    <m/>
    <n v="3"/>
    <m/>
    <m/>
    <m/>
    <m/>
    <m/>
    <m/>
    <m/>
    <m/>
    <m/>
  </r>
  <r>
    <m/>
    <m/>
    <m/>
    <x v="517"/>
    <m/>
    <m/>
    <s v="Chilmington Green Critical Friend Workshops"/>
    <m/>
    <m/>
    <m/>
    <s v="Negotiation"/>
    <m/>
    <m/>
    <s v="PO (Purchase Order)"/>
    <m/>
    <m/>
    <m/>
    <m/>
    <s v="Lois Jarrett"/>
    <m/>
    <s v="Place and Space"/>
    <s v="Place, Space and Leisure"/>
    <s v="Planning &amp; Development (Strategic Sites)"/>
    <s v="Planning and Development"/>
    <s v="Services"/>
    <m/>
    <s v="JMB"/>
    <m/>
    <m/>
    <m/>
    <m/>
    <m/>
    <m/>
    <m/>
    <m/>
    <m/>
    <m/>
    <m/>
    <m/>
    <m/>
    <m/>
    <m/>
    <m/>
    <m/>
    <m/>
    <m/>
    <m/>
    <m/>
    <n v="15000"/>
    <s v="Was ongoing"/>
    <n v="1"/>
    <n v="15000"/>
    <m/>
    <x v="242"/>
    <m/>
    <d v="2017-02-06T00:00:00"/>
    <d v="2019-01-31T00:00:00"/>
    <x v="195"/>
    <s v="Expired"/>
    <m/>
    <m/>
    <m/>
    <m/>
    <m/>
    <m/>
    <m/>
    <m/>
    <m/>
    <m/>
    <m/>
    <m/>
    <s v="Lois Jarrett"/>
    <n v="234"/>
    <m/>
    <s v=""/>
    <m/>
    <n v="3"/>
    <m/>
    <m/>
    <m/>
    <m/>
    <m/>
    <m/>
    <m/>
    <m/>
    <m/>
  </r>
  <r>
    <m/>
    <m/>
    <m/>
    <x v="518"/>
    <m/>
    <m/>
    <s v="Chilmington Green Critical Friend Workshops"/>
    <m/>
    <m/>
    <m/>
    <s v="Negotiation"/>
    <m/>
    <m/>
    <s v="PO (Purchase Order)"/>
    <m/>
    <m/>
    <m/>
    <m/>
    <s v="Lois Jarrett"/>
    <m/>
    <s v="Place and Space"/>
    <s v="Place, Space and Leisure"/>
    <s v="Planning &amp; Development (Strategic Sites)"/>
    <s v="Planning and Development"/>
    <s v="Services"/>
    <m/>
    <s v="Growth Industry Ltd"/>
    <m/>
    <m/>
    <m/>
    <m/>
    <m/>
    <m/>
    <m/>
    <m/>
    <m/>
    <m/>
    <m/>
    <m/>
    <m/>
    <m/>
    <m/>
    <m/>
    <m/>
    <s v="Limited Company"/>
    <m/>
    <m/>
    <n v="6447014"/>
    <n v="15000"/>
    <s v="Was ongoing"/>
    <n v="1"/>
    <n v="15000"/>
    <m/>
    <x v="242"/>
    <m/>
    <d v="2017-02-06T00:00:00"/>
    <d v="2019-01-31T00:00:00"/>
    <x v="195"/>
    <s v="Expired"/>
    <m/>
    <m/>
    <m/>
    <m/>
    <m/>
    <m/>
    <m/>
    <m/>
    <m/>
    <m/>
    <m/>
    <m/>
    <s v="Lois Jarrett"/>
    <n v="241"/>
    <m/>
    <s v=""/>
    <m/>
    <n v="3"/>
    <m/>
    <m/>
    <m/>
    <m/>
    <m/>
    <m/>
    <m/>
    <m/>
    <m/>
  </r>
  <r>
    <m/>
    <m/>
    <m/>
    <x v="519"/>
    <m/>
    <m/>
    <s v="Town Centre Master-planning Workshops "/>
    <m/>
    <s v="Single Source Supplier"/>
    <m/>
    <s v="Single Source Process"/>
    <m/>
    <m/>
    <m/>
    <m/>
    <m/>
    <m/>
    <m/>
    <m/>
    <m/>
    <s v="Place and Space"/>
    <s v="Place, Space and Leisure"/>
    <s v="Planning &amp; Development "/>
    <s v="Planning and Development"/>
    <s v="Services"/>
    <s v="A short, intensive review with expert advisors in a workshop format to generate new site based ideas and design concepts, sitting within a refreshed vision for the town centre."/>
    <s v="SMART URBANISM "/>
    <s v="The Old Mill"/>
    <s v=" 2 Hale Road"/>
    <m/>
    <s v="Wendover"/>
    <s v="HP22 6NE"/>
    <m/>
    <m/>
    <m/>
    <m/>
    <m/>
    <m/>
    <m/>
    <m/>
    <m/>
    <m/>
    <m/>
    <m/>
    <s v="Limited Company"/>
    <m/>
    <s v="SME"/>
    <n v="6463379"/>
    <n v="15000"/>
    <m/>
    <m/>
    <n v="15000"/>
    <m/>
    <x v="16"/>
    <m/>
    <d v="2017-04-01T00:00:00"/>
    <d v="2019-03-31T00:00:00"/>
    <x v="26"/>
    <s v="Expired"/>
    <m/>
    <m/>
    <m/>
    <m/>
    <m/>
    <m/>
    <m/>
    <m/>
    <m/>
    <m/>
    <m/>
    <m/>
    <m/>
    <n v="318"/>
    <m/>
    <m/>
    <m/>
    <n v="3"/>
    <m/>
    <m/>
    <m/>
    <m/>
    <m/>
    <m/>
    <m/>
    <m/>
    <m/>
  </r>
  <r>
    <m/>
    <m/>
    <m/>
    <x v="520"/>
    <m/>
    <m/>
    <s v="Ecological advice"/>
    <m/>
    <m/>
    <m/>
    <s v="Single Source Process"/>
    <m/>
    <m/>
    <m/>
    <m/>
    <m/>
    <m/>
    <m/>
    <m/>
    <m/>
    <s v="Place and Space"/>
    <s v="Place, Space and Leisure"/>
    <s v="Planning &amp; Development"/>
    <s v="Planning and Development"/>
    <s v="Services"/>
    <s v="To provide highly specialised advice on ecological matters to assist in the determination, assessments or advice relating to planning related processes and practices."/>
    <s v="Kent County Council"/>
    <s v="Invicta House"/>
    <m/>
    <s v="Maidstone"/>
    <s v="Kent"/>
    <s v="ME14 1XX"/>
    <m/>
    <m/>
    <m/>
    <m/>
    <m/>
    <m/>
    <m/>
    <m/>
    <m/>
    <m/>
    <m/>
    <m/>
    <s v="Public Body"/>
    <m/>
    <s v="No"/>
    <n v="2814570"/>
    <n v="15000"/>
    <m/>
    <m/>
    <n v="260"/>
    <m/>
    <x v="16"/>
    <m/>
    <d v="2017-04-01T00:00:00"/>
    <d v="2019-03-01T00:00:00"/>
    <x v="96"/>
    <s v="Expired"/>
    <m/>
    <m/>
    <m/>
    <m/>
    <m/>
    <m/>
    <m/>
    <m/>
    <m/>
    <m/>
    <m/>
    <m/>
    <m/>
    <m/>
    <m/>
    <s v=""/>
    <m/>
    <n v="3"/>
    <m/>
    <m/>
    <m/>
    <m/>
    <m/>
    <m/>
    <m/>
    <m/>
    <m/>
  </r>
  <r>
    <m/>
    <m/>
    <m/>
    <x v="521"/>
    <m/>
    <m/>
    <s v="Ecological advice"/>
    <m/>
    <s v="Single Source Supplier"/>
    <m/>
    <s v="Single Source Process"/>
    <m/>
    <m/>
    <m/>
    <m/>
    <m/>
    <m/>
    <m/>
    <m/>
    <m/>
    <s v="Place and Space"/>
    <s v="Place, Space and Leisure"/>
    <s v="Planning &amp; Development "/>
    <s v="Planning and Development"/>
    <s v="Services"/>
    <s v="To provide highly specialised advice on ecological matters to assist in the determination, assessments or advice relating to planning related processes and practices"/>
    <s v="Kent County Council"/>
    <s v="Invicta House"/>
    <m/>
    <s v="Maidstone"/>
    <s v="Kent"/>
    <s v="ME14 1XX"/>
    <m/>
    <m/>
    <m/>
    <m/>
    <m/>
    <m/>
    <m/>
    <m/>
    <m/>
    <m/>
    <m/>
    <m/>
    <s v="Public Body"/>
    <m/>
    <s v="No"/>
    <n v="2814570"/>
    <n v="15000"/>
    <m/>
    <m/>
    <n v="15260"/>
    <m/>
    <x v="16"/>
    <m/>
    <d v="2017-04-01T00:00:00"/>
    <d v="2019-03-01T00:00:00"/>
    <x v="96"/>
    <s v="Expired"/>
    <m/>
    <m/>
    <m/>
    <m/>
    <m/>
    <m/>
    <m/>
    <m/>
    <m/>
    <m/>
    <m/>
    <m/>
    <m/>
    <m/>
    <m/>
    <m/>
    <m/>
    <n v="3"/>
    <m/>
    <m/>
    <m/>
    <m/>
    <m/>
    <m/>
    <m/>
    <m/>
    <m/>
  </r>
  <r>
    <m/>
    <m/>
    <m/>
    <x v="522"/>
    <m/>
    <m/>
    <s v="Chilmington Green Critical Friend Workshops"/>
    <m/>
    <m/>
    <m/>
    <s v="Negotiation"/>
    <m/>
    <m/>
    <s v="PO (Purchase Order)"/>
    <m/>
    <m/>
    <m/>
    <m/>
    <s v="Lois Jarrett"/>
    <m/>
    <s v="Place and Space"/>
    <s v="Place, Space and Leisure"/>
    <s v="Planning &amp; Development (Strategic Sites)"/>
    <s v="Planning and Development"/>
    <s v="Services"/>
    <m/>
    <s v="RCKA Ltd"/>
    <s v="29-31 Cowper Street"/>
    <m/>
    <m/>
    <s v="London"/>
    <s v="EC2A 4AT"/>
    <m/>
    <m/>
    <m/>
    <m/>
    <m/>
    <m/>
    <m/>
    <m/>
    <m/>
    <m/>
    <m/>
    <m/>
    <m/>
    <m/>
    <m/>
    <m/>
    <n v="15000"/>
    <s v="Was ongoing"/>
    <n v="1"/>
    <n v="15000"/>
    <m/>
    <x v="140"/>
    <m/>
    <d v="2017-04-12T00:00:00"/>
    <d v="2019-03-30T00:00:00"/>
    <x v="243"/>
    <s v="Expired"/>
    <m/>
    <m/>
    <m/>
    <m/>
    <m/>
    <m/>
    <m/>
    <m/>
    <m/>
    <m/>
    <m/>
    <m/>
    <s v="Lois Jarrett"/>
    <n v="240"/>
    <m/>
    <s v=""/>
    <m/>
    <n v="3"/>
    <m/>
    <m/>
    <m/>
    <m/>
    <m/>
    <m/>
    <m/>
    <m/>
    <m/>
  </r>
  <r>
    <m/>
    <m/>
    <m/>
    <x v="523"/>
    <m/>
    <m/>
    <s v="Chilmington Green Critical Friend Workshops"/>
    <m/>
    <m/>
    <m/>
    <s v="Negotiation"/>
    <m/>
    <m/>
    <s v="PO (Purchase Order)"/>
    <m/>
    <m/>
    <m/>
    <m/>
    <s v="Lois Jarrett"/>
    <m/>
    <s v="Place and Space"/>
    <s v="Place, Space and Leisure"/>
    <s v="Planning &amp; Development (Strategic Sites)"/>
    <s v="Planning and Development"/>
    <s v="Services"/>
    <m/>
    <s v="Andrew Cameron &amp; Associates"/>
    <m/>
    <m/>
    <m/>
    <m/>
    <m/>
    <m/>
    <m/>
    <m/>
    <m/>
    <m/>
    <m/>
    <m/>
    <m/>
    <m/>
    <m/>
    <m/>
    <m/>
    <m/>
    <m/>
    <m/>
    <m/>
    <n v="15000"/>
    <s v="Was ongoing"/>
    <n v="1"/>
    <n v="15000"/>
    <m/>
    <x v="243"/>
    <m/>
    <d v="2017-04-30T00:00:00"/>
    <d v="2019-03-30T00:00:00"/>
    <x v="243"/>
    <s v="Expired"/>
    <m/>
    <m/>
    <m/>
    <m/>
    <m/>
    <m/>
    <m/>
    <m/>
    <m/>
    <m/>
    <m/>
    <m/>
    <s v="Lois Jarrett"/>
    <n v="239"/>
    <m/>
    <s v=""/>
    <m/>
    <n v="3"/>
    <m/>
    <m/>
    <m/>
    <m/>
    <m/>
    <m/>
    <m/>
    <m/>
    <m/>
  </r>
  <r>
    <m/>
    <m/>
    <m/>
    <x v="524"/>
    <m/>
    <m/>
    <s v="A series of Chilmington Green Design Panel Reviews for all Chilmington applications from November 2017 onwards. "/>
    <m/>
    <s v="Single Source Supplier"/>
    <m/>
    <s v="Single Source Process"/>
    <m/>
    <m/>
    <m/>
    <m/>
    <m/>
    <m/>
    <m/>
    <m/>
    <m/>
    <s v="Place and Space"/>
    <s v="Place, Space and Leisure"/>
    <s v="Planning &amp; Development "/>
    <s v="Planning and Development"/>
    <s v="Services"/>
    <s v="Specialist expertise needed for Design Review advice on significant project"/>
    <s v="RCKA Ltd"/>
    <s v="29-31 Cowper Street"/>
    <m/>
    <m/>
    <s v="London"/>
    <s v="EC2A 4AT"/>
    <m/>
    <m/>
    <m/>
    <m/>
    <m/>
    <m/>
    <m/>
    <m/>
    <m/>
    <m/>
    <m/>
    <m/>
    <s v="Limited Company"/>
    <m/>
    <m/>
    <m/>
    <n v="15000"/>
    <m/>
    <m/>
    <n v="15000"/>
    <m/>
    <x v="26"/>
    <m/>
    <d v="2017-05-01T00:00:00"/>
    <d v="2018-12-01T00:00:00"/>
    <x v="121"/>
    <s v="Expired"/>
    <m/>
    <m/>
    <m/>
    <m/>
    <m/>
    <m/>
    <m/>
    <m/>
    <m/>
    <m/>
    <m/>
    <m/>
    <m/>
    <n v="327"/>
    <m/>
    <m/>
    <m/>
    <m/>
    <m/>
    <m/>
    <m/>
    <m/>
    <m/>
    <m/>
    <m/>
    <m/>
    <m/>
  </r>
  <r>
    <m/>
    <m/>
    <m/>
    <x v="525"/>
    <m/>
    <m/>
    <s v="Planning support."/>
    <m/>
    <s v="Single Source Supplier"/>
    <m/>
    <s v="Single Source Process"/>
    <m/>
    <m/>
    <m/>
    <m/>
    <m/>
    <m/>
    <m/>
    <m/>
    <m/>
    <s v="Place and Space"/>
    <s v="Place, Space and Leisure"/>
    <s v="Planning &amp; Development "/>
    <s v="Planning and Development"/>
    <s v="Services"/>
    <s v="To provide planning support in both planning applications and enforcement Where resource is most required) in order to cover the current vacancies._x000a__x000a_"/>
    <s v="Vanquish Consultancy Ltd"/>
    <s v="Devonshire House"/>
    <s v="582 Honeypot Lane"/>
    <s v="Stanmore"/>
    <s v="Middlesex "/>
    <s v="HA7 8JS"/>
    <m/>
    <m/>
    <m/>
    <m/>
    <m/>
    <m/>
    <m/>
    <m/>
    <m/>
    <m/>
    <m/>
    <m/>
    <s v="Limited Company"/>
    <m/>
    <s v="SME"/>
    <s v="07676350"/>
    <n v="15000"/>
    <m/>
    <m/>
    <n v="15000"/>
    <m/>
    <x v="38"/>
    <m/>
    <d v="2017-08-01T00:00:00"/>
    <d v="2018-12-01T00:00:00"/>
    <x v="121"/>
    <s v="Expired"/>
    <m/>
    <m/>
    <m/>
    <m/>
    <m/>
    <m/>
    <m/>
    <m/>
    <m/>
    <m/>
    <m/>
    <m/>
    <m/>
    <m/>
    <m/>
    <m/>
    <m/>
    <m/>
    <m/>
    <m/>
    <m/>
    <m/>
    <m/>
    <m/>
    <m/>
    <m/>
    <m/>
  </r>
  <r>
    <m/>
    <m/>
    <m/>
    <x v="526"/>
    <m/>
    <m/>
    <s v="Fire Risk Management Audit"/>
    <m/>
    <s v="Single Source Supplier"/>
    <m/>
    <s v="Single Source Process"/>
    <m/>
    <m/>
    <m/>
    <m/>
    <m/>
    <m/>
    <m/>
    <m/>
    <m/>
    <s v="Finance and Economy"/>
    <s v="Place, Space and Leisure"/>
    <s v="Housing (Planned Maintenance)"/>
    <s v="Housing"/>
    <s v="Services"/>
    <s v="Following the recent events involving a large scale fire in London, there is a requirement for the Council to ensure that its fire risks are managed appropriately. This project will assist the Council to conduct an audit of its fire risk strategy and procedures. BB7 will undertake an audit following a systematic independent and documented process to evaluate the extent to which the organisation complies with national guidance and legislation."/>
    <s v="BB7"/>
    <s v="No.23 Star Hill"/>
    <s v="Rochester"/>
    <m/>
    <s v="Kent"/>
    <s v="ME1 1XF"/>
    <m/>
    <m/>
    <m/>
    <m/>
    <m/>
    <m/>
    <m/>
    <m/>
    <m/>
    <m/>
    <m/>
    <m/>
    <s v="Limited Company"/>
    <m/>
    <s v="SME"/>
    <n v="7088332"/>
    <n v="15000"/>
    <s v="Start Date was ASAP"/>
    <m/>
    <n v="15000"/>
    <m/>
    <x v="49"/>
    <m/>
    <d v="2017-09-01T00:00:00"/>
    <d v="2019-09-01T00:00:00"/>
    <x v="221"/>
    <s v="Expired"/>
    <m/>
    <m/>
    <m/>
    <m/>
    <m/>
    <m/>
    <m/>
    <m/>
    <m/>
    <m/>
    <m/>
    <m/>
    <m/>
    <n v="287"/>
    <m/>
    <m/>
    <m/>
    <n v="3"/>
    <m/>
    <m/>
    <m/>
    <m/>
    <m/>
    <m/>
    <m/>
    <m/>
    <m/>
  </r>
  <r>
    <n v="2051115304"/>
    <d v="2019-07-22T12:23:04"/>
    <d v="2019-07-22T12:30:46"/>
    <x v="527"/>
    <m/>
    <m/>
    <s v="Dog Kennelling Service"/>
    <s v="Recurring"/>
    <s v="Single Source Supplier"/>
    <m/>
    <s v="Single Source Process"/>
    <m/>
    <m/>
    <s v="PO (Purchase Order)"/>
    <m/>
    <s v="PO (Purchase Order)"/>
    <m/>
    <s v="Yes"/>
    <s v="Mark Goodman"/>
    <m/>
    <s v="Place and Space"/>
    <s v="Place, Space and Leisure"/>
    <s v="Environment &amp; Land Management"/>
    <s v="Environmental Land Management"/>
    <s v="Services"/>
    <s v="Provision of temporary dog kennelling service for stray and abandoned dogs"/>
    <s v="Park House Boarding Kennels"/>
    <s v="Park House"/>
    <s v="Stelling Minnis"/>
    <m/>
    <m/>
    <s v="CT4 6AN"/>
    <m/>
    <s v="01303 862622"/>
    <m/>
    <m/>
    <m/>
    <m/>
    <m/>
    <m/>
    <m/>
    <m/>
    <m/>
    <m/>
    <s v="Limited Company"/>
    <m/>
    <s v="SME"/>
    <m/>
    <n v="25000"/>
    <m/>
    <n v="5"/>
    <n v="5000"/>
    <m/>
    <x v="76"/>
    <m/>
    <d v="2019-08-01T00:00:00"/>
    <d v="2022-07-31T00:00:00"/>
    <x v="244"/>
    <s v=""/>
    <m/>
    <s v="6 months"/>
    <d v="2024-01-01T00:00:00"/>
    <m/>
    <m/>
    <m/>
    <s v="Yes"/>
    <m/>
    <m/>
    <m/>
    <m/>
    <m/>
    <s v="Linda Paredes"/>
    <m/>
    <m/>
    <s v=""/>
    <s v="Professional Services and Consultancy"/>
    <n v="3"/>
    <m/>
    <m/>
    <m/>
    <m/>
    <m/>
    <m/>
    <m/>
    <m/>
    <m/>
  </r>
  <r>
    <n v="1420753613"/>
    <d v="2019-07-23T16:09:36"/>
    <d v="2019-07-23T16:22:08"/>
    <x v="528"/>
    <m/>
    <m/>
    <s v="Conningbrook Lakes Country Park – Master Plan"/>
    <s v="Project"/>
    <s v="Single Source Supplier"/>
    <m/>
    <s v="Single Source Process"/>
    <m/>
    <m/>
    <s v="PO (Purchase Order)"/>
    <m/>
    <s v="PO (Purchase Order)"/>
    <m/>
    <s v="N/A"/>
    <s v="Len Mayatt"/>
    <m/>
    <s v="Place and Space"/>
    <s v="Chief Executive"/>
    <s v="Culture"/>
    <s v="Economic Development"/>
    <s v="Services"/>
    <s v="Conningbrook Lakes Country Park Master Plan - extension to contrac"/>
    <s v="Allen Scott Landscape Architects"/>
    <s v="44 Newton Road"/>
    <s v="Tunbridge Wells"/>
    <m/>
    <s v="Kent"/>
    <s v="TN1 1RU"/>
    <m/>
    <m/>
    <m/>
    <m/>
    <m/>
    <m/>
    <m/>
    <m/>
    <m/>
    <m/>
    <m/>
    <m/>
    <s v="Limited Company"/>
    <m/>
    <s v="SME"/>
    <n v="5425339"/>
    <n v="15000"/>
    <m/>
    <m/>
    <n v="15000"/>
    <m/>
    <x v="126"/>
    <m/>
    <d v="2018-03-01T00:00:00"/>
    <d v="2019-06-30T00:00:00"/>
    <x v="151"/>
    <s v="Expired"/>
    <m/>
    <m/>
    <m/>
    <m/>
    <m/>
    <m/>
    <s v="N/A"/>
    <m/>
    <m/>
    <m/>
    <m/>
    <m/>
    <s v="Linda Paredes"/>
    <m/>
    <m/>
    <s v=""/>
    <m/>
    <n v="3"/>
    <m/>
    <m/>
    <m/>
    <m/>
    <m/>
    <m/>
    <m/>
    <m/>
    <m/>
  </r>
  <r>
    <n v="501765990"/>
    <d v="2019-08-14T11:39:56"/>
    <d v="2019-08-14T11:45:14"/>
    <x v="529"/>
    <m/>
    <m/>
    <s v="Structural repairs to property"/>
    <s v="Project"/>
    <s v="Single Source Supplier"/>
    <m/>
    <s v="Single Source Process"/>
    <m/>
    <m/>
    <s v="PO (Purchase Order)"/>
    <m/>
    <s v="PO (Purchase Order)"/>
    <m/>
    <s v="N/A"/>
    <s v="David Green"/>
    <m/>
    <s v="Finance and Economy"/>
    <s v="Place, Space and Leisure"/>
    <s v="Housing"/>
    <s v="Housing"/>
    <s v="Services"/>
    <s v="Investigating reporting and project managing structural repairs to various housing assets identified with structural issues."/>
    <s v="EPS Design (technical services) Ltd"/>
    <s v="Unit 26, Park Barn"/>
    <s v="Evegate Business Park"/>
    <s v="Smeeth, Station Rd,"/>
    <s v="Ashford"/>
    <s v="TN25 6SX"/>
    <m/>
    <m/>
    <m/>
    <m/>
    <m/>
    <m/>
    <m/>
    <m/>
    <m/>
    <m/>
    <m/>
    <m/>
    <s v="Limited Company"/>
    <m/>
    <s v="SME"/>
    <n v="9841122"/>
    <n v="15000"/>
    <m/>
    <m/>
    <n v="15000"/>
    <m/>
    <x v="225"/>
    <m/>
    <d v="2018-07-01T00:00:00"/>
    <d v="2020-04-30T00:00:00"/>
    <x v="84"/>
    <s v="Expired"/>
    <m/>
    <m/>
    <m/>
    <m/>
    <s v="Terminated"/>
    <m/>
    <s v="N/A"/>
    <m/>
    <m/>
    <m/>
    <m/>
    <m/>
    <s v="Aymi Laws"/>
    <m/>
    <m/>
    <s v=""/>
    <m/>
    <n v="3"/>
    <m/>
    <m/>
    <m/>
    <m/>
    <m/>
    <m/>
    <m/>
    <m/>
    <m/>
  </r>
  <r>
    <n v="818879812"/>
    <d v="2019-09-16T12:09:06"/>
    <d v="2019-09-16T12:13:21"/>
    <x v="530"/>
    <m/>
    <m/>
    <s v="Procurement Strategy for Major Development Activities"/>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Procurement strategy for major development activities  Devising a Framework of Contractors that can be utilised for the following activities; Lot 1: Office development, Lot 2: Retail development, Lot 3: Industrial/Leisure, Lot 4: Residential (large scale including Sheltered Accommodation), Lot 5: Residential (small scale) - Note (1) the titles of the lots may be subject to change.  Note (2) The work to be carried out under the framework will be new build, refurbishment and re-development"/>
    <s v="Winkworth Sherwod LLP"/>
    <m/>
    <m/>
    <m/>
    <m/>
    <m/>
    <m/>
    <m/>
    <m/>
    <m/>
    <m/>
    <m/>
    <m/>
    <m/>
    <m/>
    <m/>
    <m/>
    <m/>
    <s v="Partnership"/>
    <m/>
    <s v="SME"/>
    <m/>
    <n v="15000"/>
    <m/>
    <m/>
    <n v="15000"/>
    <m/>
    <x v="244"/>
    <m/>
    <d v="2014-05-01T00:00:00"/>
    <d v="2015-12-31T00:00:00"/>
    <x v="245"/>
    <s v="Expired"/>
    <m/>
    <m/>
    <m/>
    <m/>
    <m/>
    <m/>
    <s v="N/A"/>
    <m/>
    <m/>
    <m/>
    <m/>
    <m/>
    <s v="Linda Paredes"/>
    <m/>
    <m/>
    <s v=""/>
    <m/>
    <m/>
    <m/>
    <m/>
    <m/>
    <m/>
    <m/>
    <m/>
    <m/>
    <m/>
    <m/>
  </r>
  <r>
    <m/>
    <m/>
    <m/>
    <x v="531"/>
    <s v="EVAL/19/1"/>
    <m/>
    <s v="Evaluation Consultant, Victoria Park &amp; Watercress Fields"/>
    <s v="Project"/>
    <s v="Competitive Tender Procedure"/>
    <m/>
    <s v="Open"/>
    <m/>
    <m/>
    <s v="Ashford general Terms and Conditions"/>
    <m/>
    <s v="Service Agreement"/>
    <m/>
    <s v="Yes"/>
    <s v="Roger Batho"/>
    <m/>
    <s v="Place and Space"/>
    <s v="Place, Space and Leisure"/>
    <s v="Culture"/>
    <s v="Aspire"/>
    <s v="Services"/>
    <s v="Consultant to develop a monitoring and evaluation framework and write the Evaluation Plan for the delivery phase of the Victoria Park and Watercress Fields project."/>
    <s v="Anna Cullum Ltd "/>
    <s v="Flat 1, 21 Davidgor House"/>
    <m/>
    <s v="Hove"/>
    <s v="East Sussex"/>
    <s v="BN3 1QB"/>
    <s v="Anna Cullum"/>
    <s v="07816 918757"/>
    <s v="anna@annacullum.co.uk"/>
    <m/>
    <m/>
    <m/>
    <m/>
    <m/>
    <m/>
    <m/>
    <m/>
    <m/>
    <s v="Limited Company"/>
    <m/>
    <s v="SME"/>
    <n v="11716900"/>
    <n v="15000"/>
    <m/>
    <m/>
    <n v="4000"/>
    <m/>
    <x v="11"/>
    <d v="2022-10-01T00:00:00"/>
    <d v="2019-10-01T00:00:00"/>
    <m/>
    <x v="246"/>
    <s v=""/>
    <m/>
    <s v="Scheme was delayed so we will ask Director"/>
    <m/>
    <m/>
    <m/>
    <n v="3"/>
    <s v="Yes"/>
    <m/>
    <m/>
    <m/>
    <m/>
    <m/>
    <s v="Philippa Stylianides"/>
    <m/>
    <m/>
    <s v=""/>
    <s v="Professional Services and Consultancy"/>
    <n v="3"/>
    <m/>
    <m/>
    <m/>
    <m/>
    <m/>
    <m/>
    <m/>
    <m/>
    <m/>
  </r>
  <r>
    <m/>
    <m/>
    <m/>
    <x v="532"/>
    <m/>
    <m/>
    <s v="Ashford Borough Council Policies for Business Grants / Covid-19 Response grants from Central Government"/>
    <s v="No"/>
    <s v="Single Source Supplier"/>
    <m/>
    <s v="Single Source Process"/>
    <m/>
    <m/>
    <s v="PO (Purchase Order)"/>
    <m/>
    <s v="PO (Purchase Order)"/>
    <m/>
    <s v="No"/>
    <s v="Andrew Carney"/>
    <m/>
    <s v="Finance and Economy"/>
    <s v="Customer, Technology and Finance"/>
    <s v="Housing"/>
    <s v="Revenues and Benefits"/>
    <s v="Services"/>
    <s v="Provide up to to date policies and scheme details for Covid response grants"/>
    <s v="Airey Consultancy Services Limited "/>
    <s v="Upper Beanacre Farm"/>
    <s v="Beanacre"/>
    <s v="Wiltshire"/>
    <m/>
    <s v="SN12 7PZ"/>
    <s v="David Airey"/>
    <s v="01225 707970"/>
    <s v="admin@acssupport.co.uk"/>
    <m/>
    <m/>
    <m/>
    <m/>
    <m/>
    <m/>
    <m/>
    <m/>
    <m/>
    <s v="Limited Company"/>
    <m/>
    <s v="No"/>
    <n v="3518844"/>
    <n v="20000"/>
    <m/>
    <m/>
    <n v="5000"/>
    <m/>
    <x v="15"/>
    <m/>
    <d v="2020-04-01T00:00:00"/>
    <m/>
    <x v="17"/>
    <s v=""/>
    <m/>
    <s v="N/A"/>
    <s v="N/A"/>
    <s v="Peter confirmed contract is to stay in place, will be a new entry on the register due to name and value change.  Emailed AC on the 10.01.23 and 24.02.23 PS. AC confirmed name the same end date 01.04.24 added £5,000 to value. PS"/>
    <m/>
    <m/>
    <s v="No"/>
    <m/>
    <m/>
    <m/>
    <m/>
    <m/>
    <s v="Philippa Stylianides"/>
    <m/>
    <m/>
    <s v=""/>
    <s v="Professional Services and Consultancy"/>
    <n v="3"/>
    <m/>
    <m/>
    <m/>
    <m/>
    <m/>
    <m/>
    <m/>
    <m/>
    <m/>
  </r>
  <r>
    <m/>
    <m/>
    <m/>
    <x v="533"/>
    <m/>
    <m/>
    <s v="Digital Platform to help support business in Ashford (Covid-19)"/>
    <s v="Project"/>
    <s v="Single Source Supplier"/>
    <m/>
    <s v="Negotiation"/>
    <m/>
    <m/>
    <s v="PO (Purchase Order)"/>
    <m/>
    <s v="PO (Purchase Order)"/>
    <m/>
    <s v="No"/>
    <s v="Emily Heritage"/>
    <m/>
    <s v="Finance and Economy"/>
    <s v="Place, Space and Leisure"/>
    <s v="Corporate Policy, Economic Development and Communications"/>
    <s v="Environment and Land Management with Sports and Leisure Services"/>
    <s v="Services"/>
    <s v="Maybe* offer a prebuilt digital platform for businesses to access and learn social media skills, digital marketing skills and sales skills to help boost their online revenue. "/>
    <s v="Maybe Solution Limited"/>
    <s v="Unit 1"/>
    <s v="Cheadle Orchard "/>
    <s v="Oldfields Market "/>
    <s v="Shropshire"/>
    <s v="TF9 3RW"/>
    <s v="Sarah Bassett"/>
    <s v="0800 0614 214"/>
    <s v="sarah@maybetech.com"/>
    <m/>
    <m/>
    <m/>
    <m/>
    <m/>
    <m/>
    <m/>
    <m/>
    <m/>
    <s v="Limited Company"/>
    <m/>
    <s v="SME"/>
    <n v="9195496"/>
    <n v="14950"/>
    <m/>
    <m/>
    <n v="14950"/>
    <m/>
    <x v="245"/>
    <m/>
    <d v="2020-02-01T00:00:00"/>
    <m/>
    <x v="247"/>
    <s v="Expired"/>
    <m/>
    <m/>
    <m/>
    <m/>
    <m/>
    <m/>
    <s v="Yes"/>
    <m/>
    <m/>
    <m/>
    <m/>
    <m/>
    <s v="Philippa Stylianides"/>
    <m/>
    <m/>
    <s v=""/>
    <m/>
    <n v="3"/>
    <m/>
    <m/>
    <m/>
    <m/>
    <m/>
    <m/>
    <m/>
    <m/>
    <m/>
  </r>
  <r>
    <m/>
    <m/>
    <m/>
    <x v="534"/>
    <m/>
    <m/>
    <s v="Town Centre Services"/>
    <m/>
    <s v="Single Source Supplier"/>
    <m/>
    <s v="Single Source Process"/>
    <m/>
    <m/>
    <m/>
    <m/>
    <m/>
    <m/>
    <m/>
    <m/>
    <m/>
    <s v="Chief Executive  "/>
    <s v="Place, Space and Leisure"/>
    <s v="Corporate Policy, Economic Development and Communications"/>
    <s v="Environment and Land Management with Sports and Leisure Services"/>
    <s v="Services"/>
    <s v="Business Support - Providing business support advice to town centre companies to support their growth. • Love Ashford – Management and strategic direction for the Love Ashford website platform. Providing services through the production of content and updating of the website alongside support from Ashford Borough Council and the website provider. • Business liaison and Business Forum – Provide management and support for the Ashford town centre business forum and liaise with town centre businesses providing advice and support. • Ashford Farmers’ Market – Provide advice and guidance to the Ashford Farmers’ Market Manager.  Assist the Farmers’ Market Manager in the promotion of these events through Love Ashford. Made in Ashford – Strategic management, direction and advice through liaison with the Made in Ashford businesses. • Town Centre Events – Support the Business Forum in delivering 2 town centre event (e.g. Valentine’s and Easter). • Town Centre Place Making Framework – Provide specialist knowledge and advice to feed into the emerging Ashford Town Centre Place Making Framework through attendance at a series of workshops. • Park Mall – Liaison with agents and potential tenants to attract new occupiers and secure existing occupiers.  "/>
    <s v="Ainara Mateu Marketing Consultancy"/>
    <s v=" The Lees House"/>
    <s v=" Kennington Road"/>
    <s v="Willesborough"/>
    <s v="Ashford"/>
    <s v="TN24 0NS"/>
    <m/>
    <m/>
    <m/>
    <m/>
    <m/>
    <m/>
    <m/>
    <m/>
    <m/>
    <m/>
    <m/>
    <m/>
    <s v="Sole Trader"/>
    <m/>
    <s v="SME"/>
    <m/>
    <n v="14400"/>
    <m/>
    <m/>
    <n v="14400"/>
    <m/>
    <x v="129"/>
    <m/>
    <d v="2016-12-01T00:00:00"/>
    <d v="2018-03-01T00:00:00"/>
    <x v="108"/>
    <s v="Expired"/>
    <m/>
    <m/>
    <m/>
    <m/>
    <m/>
    <m/>
    <m/>
    <m/>
    <m/>
    <m/>
    <m/>
    <m/>
    <m/>
    <n v="321"/>
    <m/>
    <m/>
    <m/>
    <m/>
    <m/>
    <m/>
    <m/>
    <m/>
    <m/>
    <m/>
    <m/>
    <m/>
    <m/>
  </r>
  <r>
    <m/>
    <m/>
    <m/>
    <x v="535"/>
    <s v="CE/17/1"/>
    <m/>
    <s v="Victoria Park &amp; Watercress Fields: Parks for People Community Engagement"/>
    <m/>
    <s v="Public Advert - Kent Business Portal "/>
    <m/>
    <s v="Tender"/>
    <m/>
    <m/>
    <s v="Services Contract"/>
    <m/>
    <m/>
    <m/>
    <m/>
    <s v="Emma Powell"/>
    <m/>
    <s v="Place and Space"/>
    <s v="Chief Executive"/>
    <s v="Culture"/>
    <s v="Economic Development"/>
    <s v="Services"/>
    <m/>
    <s v="PECT"/>
    <s v="The Greenhouse"/>
    <s v="4-6 Cowgate"/>
    <m/>
    <s v="Peterborough"/>
    <s v="PE1 1NA"/>
    <m/>
    <m/>
    <m/>
    <m/>
    <m/>
    <m/>
    <m/>
    <m/>
    <m/>
    <m/>
    <m/>
    <m/>
    <m/>
    <m/>
    <m/>
    <m/>
    <n v="14400"/>
    <m/>
    <n v="1"/>
    <n v="14400"/>
    <m/>
    <x v="196"/>
    <m/>
    <d v="2017-01-20T00:00:00"/>
    <d v="2019-01-31T00:00:00"/>
    <x v="195"/>
    <s v="Expired"/>
    <m/>
    <m/>
    <m/>
    <m/>
    <m/>
    <m/>
    <m/>
    <m/>
    <m/>
    <m/>
    <m/>
    <m/>
    <s v="Emma Powell"/>
    <n v="103"/>
    <m/>
    <s v=""/>
    <m/>
    <n v="3"/>
    <m/>
    <m/>
    <m/>
    <m/>
    <m/>
    <m/>
    <m/>
    <m/>
    <m/>
  </r>
  <r>
    <m/>
    <m/>
    <m/>
    <x v="536"/>
    <m/>
    <m/>
    <s v="Land at Pluckley Road, Charing – Planning appeal Inquiry for 245 dwellings"/>
    <m/>
    <s v="Single Source Supplier"/>
    <m/>
    <s v="Single Source Process"/>
    <m/>
    <m/>
    <m/>
    <m/>
    <m/>
    <m/>
    <m/>
    <m/>
    <m/>
    <s v="Place and Space"/>
    <s v="Place, Space and Leisure"/>
    <s v="Planning &amp; Development"/>
    <s v="Planning and Development"/>
    <s v="Services"/>
    <s v="The preparation of a proof of evidence and possible rebuttal evidence including appearing as an expert witness at the Inquiry to support the Council’s case on Housing land Supply matters."/>
    <s v="GL Hearn Ltd"/>
    <s v="280 High Holborn"/>
    <m/>
    <m/>
    <s v="London"/>
    <s v="WC1V 7EE"/>
    <m/>
    <m/>
    <m/>
    <m/>
    <m/>
    <m/>
    <m/>
    <m/>
    <m/>
    <m/>
    <m/>
    <m/>
    <s v="Limited Company"/>
    <m/>
    <s v="SME"/>
    <n v="3078340"/>
    <n v="14000"/>
    <m/>
    <m/>
    <n v="14000"/>
    <m/>
    <x v="130"/>
    <m/>
    <d v="2017-03-01T00:00:00"/>
    <d v="2019-03-01T00:00:00"/>
    <x v="96"/>
    <s v="Expired"/>
    <m/>
    <m/>
    <m/>
    <m/>
    <m/>
    <m/>
    <m/>
    <m/>
    <m/>
    <m/>
    <m/>
    <m/>
    <m/>
    <n v="298"/>
    <m/>
    <m/>
    <m/>
    <n v="3"/>
    <m/>
    <m/>
    <m/>
    <m/>
    <m/>
    <m/>
    <m/>
    <m/>
    <m/>
  </r>
  <r>
    <m/>
    <m/>
    <m/>
    <x v="537"/>
    <m/>
    <m/>
    <s v="Temporary Heritage Consultant "/>
    <s v="Project"/>
    <s v="Single Source Supplier"/>
    <m/>
    <s v="Single Source Process"/>
    <m/>
    <m/>
    <s v="PO (Purchase Order)"/>
    <m/>
    <s v="PO (Purchase Order)"/>
    <m/>
    <s v="No"/>
    <s v="Mark Chaplin"/>
    <m/>
    <s v="Place and Space"/>
    <s v="Place, Space and Leisure"/>
    <s v="Planning and Development"/>
    <s v="Planning and Development"/>
    <s v="Services"/>
    <s v="To use specialist heritage skills to; - assess and determine Listed Building Consent applications. - provide advice to Planning Officers determining Planning Applications, listed building consents, DOCs and advice_x000a_ on any other stages of development proposals. - support the work of the existing Senior Conservation Officer, and wider Planning department. -give advice to applicant’s and consultants proposing to change listed buildings. - offer expert advice to support_x000a_ any heritage related projects or initiatives involving the Council. _x000a_"/>
    <s v="Vivid Resourcing Limited"/>
    <s v="2nd Floor"/>
    <s v="100 Grays Inn Road"/>
    <s v="London"/>
    <m/>
    <s v="WC1X 8AL"/>
    <s v="James Willshire"/>
    <s v="0161 413 7290"/>
    <s v="James.Willsher@vividresourcing.com"/>
    <m/>
    <m/>
    <m/>
    <m/>
    <m/>
    <m/>
    <m/>
    <m/>
    <m/>
    <s v="Limited Company"/>
    <m/>
    <s v="No"/>
    <n v="6459262"/>
    <n v="14000"/>
    <m/>
    <m/>
    <n v="14000"/>
    <m/>
    <x v="246"/>
    <m/>
    <d v="2020-11-16T00:00:00"/>
    <m/>
    <x v="207"/>
    <s v="Expired"/>
    <m/>
    <m/>
    <m/>
    <m/>
    <m/>
    <m/>
    <s v="No"/>
    <m/>
    <m/>
    <m/>
    <m/>
    <m/>
    <s v="Philippa Stylianides"/>
    <m/>
    <m/>
    <s v=""/>
    <m/>
    <n v="3"/>
    <m/>
    <m/>
    <m/>
    <m/>
    <m/>
    <m/>
    <m/>
    <m/>
    <m/>
  </r>
  <r>
    <m/>
    <m/>
    <m/>
    <x v="538"/>
    <m/>
    <m/>
    <s v="Consultancy support on renewable energy – Ground base photovoltaic system"/>
    <s v="No"/>
    <s v="Single Source Supplier"/>
    <m/>
    <s v="Single Source Process"/>
    <m/>
    <m/>
    <m/>
    <m/>
    <m/>
    <m/>
    <m/>
    <s v="Giles Holloway"/>
    <m/>
    <s v="Finance and Economy"/>
    <s v="Place, Space and Leisure"/>
    <s v="Corporate Property and Projects"/>
    <s v="Environment and Land Management with Sports and Leisure Services"/>
    <s v="Services"/>
    <s v="Feasibility, design and modelling of a ground based photovoltaic system (PV). Also the project management and quality control of the installation of the same system."/>
    <s v="Association for Public Sector Excellence"/>
    <s v="2nd floor Washbrook House"/>
    <s v="Lancastrian Office Centre"/>
    <s v="Talbot Road, Old Trafford"/>
    <s v="Manchester"/>
    <s v="M32 0FP"/>
    <m/>
    <m/>
    <m/>
    <m/>
    <m/>
    <m/>
    <m/>
    <m/>
    <m/>
    <m/>
    <m/>
    <m/>
    <m/>
    <m/>
    <m/>
    <m/>
    <n v="13600"/>
    <m/>
    <m/>
    <n v="13600"/>
    <m/>
    <x v="101"/>
    <m/>
    <d v="2017-01-01T00:00:00"/>
    <d v="2019-12-01T00:00:00"/>
    <x v="248"/>
    <s v="Expired"/>
    <m/>
    <m/>
    <m/>
    <m/>
    <m/>
    <m/>
    <s v="No"/>
    <m/>
    <m/>
    <m/>
    <m/>
    <m/>
    <s v="Giles Holloway"/>
    <n v="323"/>
    <m/>
    <m/>
    <m/>
    <n v="3"/>
    <m/>
    <m/>
    <m/>
    <m/>
    <m/>
    <m/>
    <m/>
    <m/>
    <m/>
  </r>
  <r>
    <m/>
    <m/>
    <m/>
    <x v="539"/>
    <m/>
    <m/>
    <s v="Consultancy support on renewable energy – Ground base photovoltaic system"/>
    <s v="No"/>
    <m/>
    <m/>
    <s v="Single Source Process"/>
    <m/>
    <m/>
    <m/>
    <m/>
    <m/>
    <m/>
    <m/>
    <s v="Giles Holloway"/>
    <m/>
    <s v="Finance and Economy"/>
    <s v="Place, Space and Leisure"/>
    <s v="Corporate Property and Projects"/>
    <s v="Environment and Land Management with Sports and Leisure Services"/>
    <s v="Services"/>
    <s v="Feasibility, design and modelling of a ground based photovoltaic system (PV). Also the project management and quality control of the installation of the same system. Also the project management and quality control of the installation of the same system"/>
    <s v="Association for Public Sector Excellence"/>
    <s v="2nd floor Washbrook House"/>
    <s v="Lancastrian Office Centre"/>
    <s v="Talbot Road, Old Trafford"/>
    <s v="Manchester"/>
    <s v="M32 0FP"/>
    <m/>
    <m/>
    <m/>
    <m/>
    <m/>
    <m/>
    <m/>
    <m/>
    <m/>
    <m/>
    <m/>
    <m/>
    <m/>
    <m/>
    <m/>
    <m/>
    <n v="13600"/>
    <m/>
    <m/>
    <n v="13600"/>
    <m/>
    <x v="54"/>
    <m/>
    <d v="2017-12-01T00:00:00"/>
    <d v="2019-01-01T00:00:00"/>
    <x v="204"/>
    <s v="Expired"/>
    <m/>
    <m/>
    <m/>
    <m/>
    <m/>
    <m/>
    <m/>
    <m/>
    <m/>
    <m/>
    <m/>
    <m/>
    <s v="Giles Holloway"/>
    <m/>
    <m/>
    <m/>
    <m/>
    <n v="3"/>
    <m/>
    <m/>
    <m/>
    <m/>
    <m/>
    <m/>
    <m/>
    <m/>
    <m/>
  </r>
  <r>
    <n v="1020340822"/>
    <d v="2019-07-23T10:11:40"/>
    <d v="2019-07-23T11:20:50"/>
    <x v="540"/>
    <m/>
    <m/>
    <s v="Consultancy Advice Renewable Energy"/>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Consultancy support on renewable energy – Ground base photovoltaic system to include Feasibility, design and modelling of a ground based photovoltaic system (PV), project management and quality control of the installation of the same system."/>
    <s v="Association for Public Sector Excellence"/>
    <s v="2nd floor Washbrook House"/>
    <s v="Lancastrian Office Centre"/>
    <s v="Talbot Road, Old Trafford"/>
    <s v="Manchester,"/>
    <s v="M32 0FP"/>
    <m/>
    <s v="0161 772 1810"/>
    <m/>
    <m/>
    <m/>
    <m/>
    <m/>
    <m/>
    <m/>
    <m/>
    <m/>
    <m/>
    <s v="Public Body"/>
    <m/>
    <s v="SVCE"/>
    <m/>
    <n v="13600"/>
    <m/>
    <m/>
    <n v="13600"/>
    <m/>
    <x v="247"/>
    <d v="2018-07-31T00:00:00"/>
    <d v="2017-01-31T00:00:00"/>
    <d v="2018-12-31T00:00:00"/>
    <x v="45"/>
    <s v="Expired"/>
    <m/>
    <m/>
    <m/>
    <m/>
    <m/>
    <m/>
    <s v="No"/>
    <m/>
    <m/>
    <m/>
    <m/>
    <m/>
    <s v="Aymi Laws"/>
    <m/>
    <m/>
    <s v=""/>
    <m/>
    <m/>
    <m/>
    <m/>
    <m/>
    <m/>
    <m/>
    <m/>
    <m/>
    <m/>
    <m/>
  </r>
  <r>
    <m/>
    <m/>
    <m/>
    <x v="541"/>
    <m/>
    <m/>
    <s v="Food Hygiene Inspectors"/>
    <s v="No"/>
    <s v="Single Source Supplier"/>
    <s v="Preferred Supplier List"/>
    <s v="Negotiation"/>
    <m/>
    <m/>
    <s v="PO (Purchase Order)"/>
    <m/>
    <s v="PO (Purchase Order)"/>
    <m/>
    <s v="No"/>
    <s v="Natalie Pearce"/>
    <m/>
    <s v="Law and Governance"/>
    <s v="Health and Wellbeing"/>
    <s v="Community Safety and Wellbeing"/>
    <s v="Safety and Wellbeing"/>
    <s v="Services"/>
    <s v="Appointment of 1 food hygiene inspectors through  to complete approximately 65 food hygiene inspections undertaken by 18 December 2020. The inspections identified include those rated as C, D and new businesses within the borough."/>
    <s v="Oyster Partnership"/>
    <s v="St Albans House"/>
    <s v="57-59 Haymarket"/>
    <m/>
    <s v="London"/>
    <s v="SW1Y 4QX"/>
    <s v="Fauzeb Kaskar"/>
    <m/>
    <m/>
    <m/>
    <m/>
    <m/>
    <m/>
    <m/>
    <m/>
    <m/>
    <m/>
    <m/>
    <s v="Limited Company"/>
    <m/>
    <s v="SME"/>
    <n v="5020374"/>
    <n v="13582.49"/>
    <m/>
    <m/>
    <m/>
    <m/>
    <x v="248"/>
    <m/>
    <d v="2019-10-02T00:00:00"/>
    <d v="2020-11-30T00:00:00"/>
    <x v="249"/>
    <s v="Expired"/>
    <m/>
    <m/>
    <m/>
    <m/>
    <m/>
    <m/>
    <s v="No"/>
    <m/>
    <m/>
    <m/>
    <m/>
    <m/>
    <s v="Philippa Stylianides"/>
    <m/>
    <m/>
    <s v=""/>
    <m/>
    <n v="3"/>
    <m/>
    <m/>
    <m/>
    <m/>
    <m/>
    <m/>
    <m/>
    <m/>
    <m/>
  </r>
  <r>
    <m/>
    <m/>
    <m/>
    <x v="542"/>
    <m/>
    <m/>
    <s v="Oakleigh House Landscape Assessment"/>
    <s v="Project"/>
    <s v="Quotation"/>
    <s v="Preferred Supplier List"/>
    <s v="Restricted"/>
    <m/>
    <m/>
    <s v="PO (Purchase Order)"/>
    <m/>
    <s v="PO (Purchase Order)"/>
    <m/>
    <s v="No"/>
    <s v="Elizabeth Mitchell"/>
    <m/>
    <s v="Finance and Economy"/>
    <s v="Place, Space and Leisure"/>
    <s v="Corporate Property and Projects"/>
    <s v="Environment and Land Management with Sports and Leisure Services"/>
    <s v="Services"/>
    <s v="Landscaping proposal to support planning application"/>
    <s v="PRP Architects LLP"/>
    <s v="10 Lindsay Street"/>
    <m/>
    <m/>
    <s v="London"/>
    <s v="EC1A 9HP"/>
    <s v="Adrian Judd"/>
    <s v="020 7653 1444"/>
    <s v="a.judd@prp-co.uk"/>
    <m/>
    <m/>
    <m/>
    <m/>
    <m/>
    <m/>
    <m/>
    <m/>
    <m/>
    <s v="Limited Company"/>
    <m/>
    <s v="SME"/>
    <s v="OC361169"/>
    <n v="13500"/>
    <m/>
    <m/>
    <n v="13500"/>
    <m/>
    <x v="249"/>
    <m/>
    <d v="2019-11-10T00:00:00"/>
    <d v="2021-01-31T00:00:00"/>
    <x v="38"/>
    <s v="Expired"/>
    <d v="2021-03-31T00:00:00"/>
    <m/>
    <m/>
    <m/>
    <s v="Extended by EM"/>
    <m/>
    <s v="No"/>
    <m/>
    <m/>
    <m/>
    <m/>
    <m/>
    <s v="Philippa Stylianides"/>
    <m/>
    <m/>
    <s v=""/>
    <m/>
    <n v="3"/>
    <m/>
    <m/>
    <m/>
    <m/>
    <m/>
    <m/>
    <m/>
    <m/>
    <m/>
  </r>
  <r>
    <m/>
    <m/>
    <m/>
    <x v="543"/>
    <m/>
    <m/>
    <s v="10 Sites Contract (Coneybeare &amp;amp; The Old Allotments)"/>
    <s v="No"/>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Stage 1: Flood Risk; Drainage Feasibility Technical Note - £2,250 Transport Scoping Report - £1,750  Stage 2: Full Flood Risk Assessment - £2,750 Full Transport Statement - £1,750 Detailed surface and foul water design with site levels - £4,850"/>
    <s v="The Civil Engineering Practice"/>
    <s v="11 Tungsten Building"/>
    <s v="George Street"/>
    <s v="Fishersgate"/>
    <s v="Sussex"/>
    <s v="BN41 1RA"/>
    <s v="Martin Kempshall"/>
    <m/>
    <s v="martin@civil.co.uk"/>
    <m/>
    <m/>
    <m/>
    <m/>
    <m/>
    <m/>
    <m/>
    <m/>
    <m/>
    <s v="Limited Company"/>
    <m/>
    <s v="SME"/>
    <n v="2787154"/>
    <n v="13350"/>
    <m/>
    <m/>
    <n v="13350"/>
    <m/>
    <x v="250"/>
    <d v="2020-07-31T00:00:00"/>
    <d v="2019-06-08T00:00:00"/>
    <m/>
    <x v="14"/>
    <s v="Expired"/>
    <m/>
    <m/>
    <m/>
    <m/>
    <m/>
    <m/>
    <s v="No"/>
    <m/>
    <m/>
    <m/>
    <m/>
    <m/>
    <s v="Philippa Stylianides"/>
    <m/>
    <m/>
    <s v=""/>
    <m/>
    <n v="3"/>
    <m/>
    <m/>
    <m/>
    <m/>
    <m/>
    <m/>
    <m/>
    <m/>
    <m/>
  </r>
  <r>
    <m/>
    <m/>
    <m/>
    <x v="544"/>
    <m/>
    <m/>
    <s v="Project and Cost Management Services (Pre-Contract Services)"/>
    <s v="No"/>
    <s v="Single Source Supplier"/>
    <m/>
    <s v="Single Source Process"/>
    <m/>
    <m/>
    <m/>
    <m/>
    <m/>
    <m/>
    <m/>
    <s v="Victoria Couper-Samways"/>
    <m/>
    <s v="Finance and Economy"/>
    <s v="Place, Space and Leisure"/>
    <s v="Corporate Property and Projects"/>
    <s v="Environment and Land Management with Sports and Leisure Services"/>
    <s v="Services"/>
    <s v="Provide PM &amp; QS Services to March 2019 as required under the scope of services"/>
    <s v="Costplan Services (South East) Ltd "/>
    <s v="Unit 15, The Oak Tree Business Park"/>
    <s v="Orbital Park"/>
    <s v="Ashford"/>
    <s v="Kent"/>
    <s v="TN24 0SY"/>
    <m/>
    <m/>
    <m/>
    <m/>
    <m/>
    <m/>
    <m/>
    <m/>
    <m/>
    <m/>
    <m/>
    <m/>
    <s v="Limited Company"/>
    <m/>
    <s v="SME"/>
    <n v="8842649"/>
    <n v="13125"/>
    <m/>
    <m/>
    <n v="13125"/>
    <m/>
    <x v="109"/>
    <m/>
    <d v="2018-01-01T00:00:00"/>
    <d v="2019-03-01T00:00:00"/>
    <x v="96"/>
    <s v="Expired"/>
    <m/>
    <m/>
    <m/>
    <m/>
    <m/>
    <m/>
    <m/>
    <m/>
    <m/>
    <m/>
    <m/>
    <m/>
    <s v="Victoria Couper"/>
    <m/>
    <m/>
    <m/>
    <m/>
    <n v="3"/>
    <m/>
    <m/>
    <m/>
    <m/>
    <m/>
    <m/>
    <m/>
    <m/>
    <m/>
  </r>
  <r>
    <m/>
    <d v="2019-12-20T00:00:00"/>
    <m/>
    <x v="545"/>
    <m/>
    <m/>
    <s v="Multi Storey car Park advice EA"/>
    <s v="No"/>
    <s v="Single Source Supplier"/>
    <m/>
    <s v="Single Source Process"/>
    <m/>
    <m/>
    <s v="PO (Purchase Order)"/>
    <m/>
    <s v="PO (Purchase Order)"/>
    <m/>
    <s v="No"/>
    <s v="Matthew Hooper"/>
    <m/>
    <s v="Finance and Economy"/>
    <s v="Place, Space and Leisure"/>
    <s v="Corporate Property and Projects"/>
    <s v="Environment and Land Management with Sports and Leisure Services"/>
    <s v="Services"/>
    <s v="Specialist advice on items to include in the Employers Requirements of the contract"/>
    <s v="Atkins Ltd"/>
    <s v="Epsom"/>
    <s v="Surrey"/>
    <m/>
    <m/>
    <s v="KT18 5BW"/>
    <m/>
    <m/>
    <m/>
    <m/>
    <m/>
    <m/>
    <m/>
    <m/>
    <m/>
    <m/>
    <m/>
    <m/>
    <s v="Limited Company"/>
    <m/>
    <m/>
    <n v="688424"/>
    <n v="13064"/>
    <m/>
    <m/>
    <n v="13064"/>
    <m/>
    <x v="251"/>
    <m/>
    <d v="2018-09-10T00:00:00"/>
    <d v="2019-10-31T00:00:00"/>
    <x v="153"/>
    <s v="Expired"/>
    <m/>
    <m/>
    <m/>
    <m/>
    <m/>
    <m/>
    <s v="N/A"/>
    <m/>
    <m/>
    <m/>
    <m/>
    <m/>
    <s v="Caroline Roberts"/>
    <m/>
    <m/>
    <s v=""/>
    <m/>
    <n v="3"/>
    <m/>
    <m/>
    <m/>
    <m/>
    <m/>
    <m/>
    <m/>
    <m/>
    <m/>
  </r>
  <r>
    <m/>
    <d v="2020-01-20T00:00:00"/>
    <m/>
    <x v="546"/>
    <m/>
    <m/>
    <s v="Multi Storey Car Park"/>
    <s v="No"/>
    <s v="Quotation"/>
    <m/>
    <s v="Quotation"/>
    <m/>
    <m/>
    <m/>
    <m/>
    <m/>
    <m/>
    <m/>
    <m/>
    <m/>
    <m/>
    <m/>
    <m/>
    <m/>
    <s v="Services"/>
    <m/>
    <s v="Atkins Ltd"/>
    <s v=" "/>
    <m/>
    <m/>
    <m/>
    <m/>
    <m/>
    <m/>
    <m/>
    <m/>
    <m/>
    <m/>
    <m/>
    <m/>
    <m/>
    <m/>
    <m/>
    <m/>
    <s v="Limited Company"/>
    <m/>
    <m/>
    <n v="688424"/>
    <n v="13064"/>
    <m/>
    <m/>
    <n v="13064"/>
    <m/>
    <x v="252"/>
    <m/>
    <d v="2018-09-01T00:00:00"/>
    <d v="2019-10-30T00:00:00"/>
    <x v="91"/>
    <s v="Expired"/>
    <m/>
    <m/>
    <m/>
    <m/>
    <m/>
    <m/>
    <s v="N/A"/>
    <m/>
    <m/>
    <m/>
    <m/>
    <m/>
    <s v="Caroline Roberts"/>
    <m/>
    <m/>
    <s v=""/>
    <m/>
    <n v="3"/>
    <m/>
    <m/>
    <m/>
    <m/>
    <m/>
    <m/>
    <m/>
    <m/>
    <m/>
  </r>
  <r>
    <m/>
    <m/>
    <m/>
    <x v="547"/>
    <m/>
    <m/>
    <s v="Data protection and freedom of information consultancy service"/>
    <m/>
    <s v="Other means"/>
    <m/>
    <s v="Quotation"/>
    <m/>
    <m/>
    <s v="Agreement"/>
    <m/>
    <m/>
    <m/>
    <m/>
    <s v="Paul Courtine"/>
    <m/>
    <s v="Law and Governance"/>
    <s v="Legal and Democracy"/>
    <s v="Legal &amp; Democratic Services (Legal Services)"/>
    <s v="Legal and Democracy"/>
    <s v="Services"/>
    <m/>
    <s v="TLT Solicitors"/>
    <s v="20 Gresham Street"/>
    <m/>
    <m/>
    <s v="London"/>
    <s v="EC2V 7JE"/>
    <m/>
    <m/>
    <m/>
    <m/>
    <m/>
    <m/>
    <m/>
    <m/>
    <m/>
    <m/>
    <m/>
    <m/>
    <m/>
    <m/>
    <m/>
    <n v="5022675"/>
    <n v="13000"/>
    <m/>
    <n v="2"/>
    <n v="6500"/>
    <m/>
    <x v="253"/>
    <m/>
    <d v="2015-10-27T00:00:00"/>
    <d v="2018-09-30T00:00:00"/>
    <x v="10"/>
    <s v="Expired"/>
    <m/>
    <m/>
    <m/>
    <m/>
    <m/>
    <m/>
    <m/>
    <m/>
    <m/>
    <m/>
    <m/>
    <m/>
    <s v="Paul Courtine"/>
    <n v="226"/>
    <m/>
    <s v=""/>
    <m/>
    <m/>
    <m/>
    <m/>
    <m/>
    <m/>
    <m/>
    <m/>
    <m/>
    <m/>
    <m/>
  </r>
  <r>
    <n v="2068749346"/>
    <d v="2019-07-23T15:29:02"/>
    <d v="2019-07-23T15:32:42"/>
    <x v="548"/>
    <m/>
    <m/>
    <s v="Ashford Health and Wellbeing Partnership"/>
    <s v="Project"/>
    <s v="Single Source Supplier"/>
    <m/>
    <s v="Single Source Process"/>
    <m/>
    <m/>
    <s v="PO (Purchase Order)"/>
    <m/>
    <s v="PO (Purchase Order)"/>
    <m/>
    <s v="N/A"/>
    <s v="Lorna Ford"/>
    <m/>
    <s v="Chief Executive  "/>
    <s v="Place, Space and Leisure"/>
    <s v="Corporate Policy, Economic Development and Communications"/>
    <s v="Environment and Land Management with Sports and Leisure Services"/>
    <s v="Services"/>
    <s v="Development of the new Ashford Health and Wellbeing Partnership and other Policy Development Work"/>
    <s v="Team d'UK Ltd"/>
    <s v="Forge Cottage"/>
    <s v="1 Forge Lane"/>
    <m/>
    <s v="Headcorn"/>
    <s v="TN27 9QG"/>
    <s v="Angela D'Urso"/>
    <m/>
    <m/>
    <m/>
    <m/>
    <m/>
    <m/>
    <m/>
    <m/>
    <m/>
    <m/>
    <m/>
    <s v="Limited Company"/>
    <m/>
    <s v="SME"/>
    <n v="11960366"/>
    <n v="13000"/>
    <m/>
    <m/>
    <n v="13000"/>
    <m/>
    <x v="254"/>
    <m/>
    <d v="2018-05-06T00:00:00"/>
    <d v="2019-11-08T00:00:00"/>
    <x v="250"/>
    <s v="Expired"/>
    <m/>
    <m/>
    <m/>
    <m/>
    <m/>
    <m/>
    <s v="N/A"/>
    <m/>
    <m/>
    <m/>
    <m/>
    <m/>
    <s v="Linda Paredes"/>
    <m/>
    <m/>
    <s v=""/>
    <m/>
    <n v="3"/>
    <m/>
    <m/>
    <m/>
    <m/>
    <m/>
    <m/>
    <m/>
    <m/>
    <m/>
  </r>
  <r>
    <n v="666504616"/>
    <d v="2019-09-19T15:55:15"/>
    <d v="2019-09-19T16:11:36"/>
    <x v="549"/>
    <m/>
    <m/>
    <s v="Interim Support"/>
    <s v="Recurring"/>
    <s v="Single Source Supplier"/>
    <m/>
    <s v="Single Source Process"/>
    <m/>
    <m/>
    <s v="PO (Purchase Order)"/>
    <m/>
    <s v="PO (Purchase Order)"/>
    <m/>
    <s v="N/A"/>
    <s v="Vivien Williams"/>
    <m/>
    <s v="Law and Governance"/>
    <s v="Legal and Democracy"/>
    <s v="Legal &amp; Democratic Services (Legal Services)"/>
    <s v="Legal and Democracy"/>
    <s v="Services"/>
    <s v="Interim lawyer dealing with special projects and complex advice with specialist expertise in commercial property, corporate and commercial work."/>
    <s v="Vanquish Consultancy Ltd"/>
    <s v="Devonshire House"/>
    <s v="582 Honeypot Lane"/>
    <s v="Stanmore"/>
    <s v="Middlesex "/>
    <s v="HA7 8JS"/>
    <s v="Ian Chisnell"/>
    <s v="07989368415"/>
    <s v="ian@vanquishconsultancy.com"/>
    <m/>
    <m/>
    <m/>
    <m/>
    <m/>
    <m/>
    <m/>
    <m/>
    <m/>
    <s v="Limited Company"/>
    <m/>
    <s v="SME"/>
    <s v="07676350"/>
    <n v="13000"/>
    <m/>
    <m/>
    <n v="13000"/>
    <m/>
    <x v="255"/>
    <d v="2019-12-27T00:00:00"/>
    <d v="2018-09-09T00:00:00"/>
    <d v="2019-12-27T00:00:00"/>
    <x v="251"/>
    <s v="Expired"/>
    <m/>
    <m/>
    <m/>
    <m/>
    <m/>
    <s v="Call off facility if no work."/>
    <s v="N/A"/>
    <m/>
    <m/>
    <m/>
    <m/>
    <m/>
    <s v="Rhonda Mickelborough"/>
    <m/>
    <m/>
    <s v=""/>
    <m/>
    <n v="3"/>
    <m/>
    <m/>
    <m/>
    <m/>
    <m/>
    <m/>
    <m/>
    <m/>
    <m/>
  </r>
  <r>
    <m/>
    <d v="2020-01-20T00:00:00"/>
    <m/>
    <x v="550"/>
    <m/>
    <m/>
    <s v="Interim Lawyer"/>
    <s v="Yes"/>
    <s v="Single Source Supplier"/>
    <m/>
    <s v="Single Source Process"/>
    <m/>
    <m/>
    <m/>
    <m/>
    <m/>
    <m/>
    <m/>
    <m/>
    <m/>
    <s v="Law and Governance"/>
    <s v="Legal and Democracy"/>
    <s v="Legal &amp; Democratic Services (Legal Services)"/>
    <s v="Legal and Democracy"/>
    <s v="Services"/>
    <s v="Interim Lawyer"/>
    <s v="Vanquish Consultancy Ltd"/>
    <s v="Devonshire House"/>
    <s v="582 Honeypot Lane"/>
    <s v="Stanmore"/>
    <s v="Middlesex "/>
    <s v="HA7 8JS"/>
    <m/>
    <m/>
    <m/>
    <m/>
    <m/>
    <m/>
    <m/>
    <m/>
    <m/>
    <m/>
    <m/>
    <m/>
    <s v="Limited Company"/>
    <m/>
    <m/>
    <s v="07676350"/>
    <n v="13000"/>
    <m/>
    <m/>
    <n v="13000"/>
    <m/>
    <x v="252"/>
    <m/>
    <d v="2018-09-01T00:00:00"/>
    <d v="2020-02-29T00:00:00"/>
    <x v="18"/>
    <s v="Expired"/>
    <m/>
    <m/>
    <m/>
    <m/>
    <s v="Terminated"/>
    <m/>
    <m/>
    <m/>
    <m/>
    <m/>
    <m/>
    <m/>
    <s v="Caroline Roberts"/>
    <m/>
    <m/>
    <s v=""/>
    <m/>
    <n v="3"/>
    <m/>
    <m/>
    <m/>
    <m/>
    <m/>
    <m/>
    <m/>
    <m/>
    <m/>
  </r>
  <r>
    <m/>
    <m/>
    <m/>
    <x v="551"/>
    <s v="PD03122"/>
    <m/>
    <s v="Planning Application Tall Building Assessment"/>
    <s v="No"/>
    <s v="Single Source Supplier"/>
    <m/>
    <s v="Single Source Process"/>
    <m/>
    <m/>
    <s v="PO (Purchase Order)"/>
    <m/>
    <s v="PO (Purchase Order)"/>
    <m/>
    <s v="No"/>
    <s v="Tim Naylor"/>
    <m/>
    <s v="Place and Space"/>
    <s v="Place, Space and Leisure"/>
    <s v="Planning and Development"/>
    <s v="Planning and Development"/>
    <s v="Services"/>
    <s v="Supplier is a national planning firm that can provide the expertise for the assessment and recommendations for the assessment of the scheme particularly in relation to tall buildings as currently the Planning Service does not have this expertise"/>
    <s v="Turley Associates"/>
    <s v="8 Quy Court"/>
    <s v="Colliers Lane"/>
    <m/>
    <s v="Cambridge"/>
    <s v="CB25 9AU"/>
    <m/>
    <s v="01223 810990"/>
    <s v="CREDITCONTROL@TURLEY.CO.UK"/>
    <m/>
    <m/>
    <m/>
    <m/>
    <m/>
    <m/>
    <m/>
    <m/>
    <m/>
    <s v="Limited Company"/>
    <m/>
    <s v="SME"/>
    <n v="2235387"/>
    <n v="12900"/>
    <m/>
    <m/>
    <n v="12900"/>
    <m/>
    <x v="256"/>
    <d v="2020-03-02T00:00:00"/>
    <d v="2019-01-21T00:00:00"/>
    <m/>
    <x v="82"/>
    <s v="Expired"/>
    <m/>
    <m/>
    <m/>
    <m/>
    <m/>
    <m/>
    <s v="No"/>
    <m/>
    <m/>
    <m/>
    <m/>
    <m/>
    <s v="Philippa Stylianides"/>
    <m/>
    <m/>
    <s v=""/>
    <m/>
    <n v="3"/>
    <m/>
    <m/>
    <m/>
    <m/>
    <m/>
    <m/>
    <m/>
    <m/>
    <m/>
  </r>
  <r>
    <m/>
    <m/>
    <m/>
    <x v="552"/>
    <m/>
    <m/>
    <s v="European debt collection services"/>
    <m/>
    <m/>
    <m/>
    <s v="Tender"/>
    <m/>
    <m/>
    <s v="Contract"/>
    <m/>
    <m/>
    <m/>
    <m/>
    <s v="Jennie Lewis"/>
    <m/>
    <s v="Law and Governance"/>
    <s v="Health and Wellbeing"/>
    <s v="Community Safety &amp; Wellbeing"/>
    <s v="Safety and Wellbeing"/>
    <s v="Services"/>
    <m/>
    <s v="Euro Parking Collection plc"/>
    <s v="Unit 6"/>
    <s v="Shepperton House"/>
    <s v="83-93 Shepperton Road"/>
    <s v="London"/>
    <s v="N1 3DF"/>
    <m/>
    <m/>
    <m/>
    <m/>
    <m/>
    <m/>
    <m/>
    <m/>
    <m/>
    <m/>
    <m/>
    <m/>
    <s v="Public Company"/>
    <m/>
    <s v="SME"/>
    <n v="3515275"/>
    <n v="12690.96"/>
    <m/>
    <n v="10"/>
    <n v="1269.096"/>
    <m/>
    <x v="107"/>
    <m/>
    <d v="2008-06-10T00:00:00"/>
    <d v="2019-06-09T00:00:00"/>
    <x v="222"/>
    <s v="Expired"/>
    <m/>
    <m/>
    <m/>
    <m/>
    <m/>
    <m/>
    <m/>
    <m/>
    <m/>
    <m/>
    <m/>
    <m/>
    <s v="Jennie Lewis"/>
    <n v="172"/>
    <m/>
    <s v=""/>
    <m/>
    <n v="3"/>
    <m/>
    <m/>
    <m/>
    <m/>
    <m/>
    <m/>
    <m/>
    <m/>
    <m/>
  </r>
  <r>
    <n v="1958556803"/>
    <d v="2019-08-08T11:56:21"/>
    <d v="2019-08-08T15:26:02"/>
    <x v="553"/>
    <s v="CHILMO_001"/>
    <m/>
    <s v="Consultant - Stewardship"/>
    <s v="Project"/>
    <s v="Single Source Supplier"/>
    <m/>
    <s v="Single Source Process"/>
    <m/>
    <m/>
    <s v="PO (Purchase Order)"/>
    <m/>
    <s v="PO (Purchase Order)"/>
    <m/>
    <s v="No"/>
    <s v="Dan Daley"/>
    <m/>
    <s v="Finance and Economy"/>
    <s v="Place, Space and Leisure"/>
    <s v="Chilmington Management Organisation"/>
    <s v="Planning and Development"/>
    <s v="Services"/>
    <s v="Strategic recommendations and outline of what will be required for the extension of the CMO's business plan and the area of benefit to encompass the assets of two further developments under its management as part of the South of Ashford Garden Community. This is the preliminary work to keep us in step with Kingsnorth Green S106 negotiations, which will begin in the next couple of months. This is not the implementation of changes to the CMO but it is the options development to support an informed decision. The implementation of the proposed model may require further expert guidance."/>
    <s v="MP Consultancy Services Ltd"/>
    <s v="33 Vicarage Lane East Ham"/>
    <m/>
    <m/>
    <s v="London"/>
    <s v="E6 6DQ"/>
    <s v="Mark Patchett"/>
    <s v="02084703710"/>
    <s v="mark@mpconsultancy.org.uk"/>
    <m/>
    <m/>
    <m/>
    <m/>
    <m/>
    <m/>
    <m/>
    <m/>
    <m/>
    <s v="Limited Company"/>
    <m/>
    <s v="SME"/>
    <s v="03324355"/>
    <n v="12500"/>
    <m/>
    <m/>
    <n v="12500"/>
    <m/>
    <x v="257"/>
    <d v="2019-09-16T00:00:00"/>
    <d v="2018-08-19T00:00:00"/>
    <d v="2019-10-17T00:00:00"/>
    <x v="252"/>
    <s v="Expired"/>
    <m/>
    <m/>
    <m/>
    <m/>
    <m/>
    <m/>
    <s v="N/A"/>
    <m/>
    <m/>
    <m/>
    <m/>
    <m/>
    <s v="Dan Daley"/>
    <m/>
    <m/>
    <s v=""/>
    <m/>
    <n v="3"/>
    <m/>
    <m/>
    <m/>
    <m/>
    <m/>
    <m/>
    <m/>
    <m/>
    <m/>
  </r>
  <r>
    <n v="103619178"/>
    <d v="2019-08-28T11:04:05"/>
    <d v="2019-08-28T11:09:06"/>
    <x v="554"/>
    <m/>
    <m/>
    <s v="Extending the CMO - Stewardship Modelling"/>
    <s v="Project"/>
    <s v="Single Source Supplier"/>
    <m/>
    <s v="Single Source Process"/>
    <m/>
    <m/>
    <s v="PO (Purchase Order)"/>
    <m/>
    <s v="PO (Purchase Order)"/>
    <m/>
    <s v="No"/>
    <s v="Dan Daley"/>
    <m/>
    <s v="Finance and Economy"/>
    <s v="Place, Space and Leisure"/>
    <s v="Chilmington Management Organisation"/>
    <s v="Planning and Development"/>
    <s v="Services"/>
    <s v="Strategic recommendations and outline of what will be required for the extension of the CMO's business plan and the area of benefit to encompass the assets of two further developments under it's management as part of the South of Ashford Garden Community"/>
    <s v="MPCS"/>
    <s v="33 Vicarage lane"/>
    <s v="East Ham"/>
    <m/>
    <s v="London"/>
    <s v="E6 6DQ"/>
    <s v="Mark Patchett"/>
    <m/>
    <m/>
    <m/>
    <m/>
    <m/>
    <m/>
    <m/>
    <m/>
    <m/>
    <m/>
    <m/>
    <s v="Limited Company"/>
    <m/>
    <s v="SME"/>
    <m/>
    <n v="12500"/>
    <m/>
    <m/>
    <n v="12500"/>
    <m/>
    <x v="76"/>
    <m/>
    <d v="2018-08-01T00:00:00"/>
    <d v="2019-08-04T00:00:00"/>
    <x v="253"/>
    <s v="Expired"/>
    <m/>
    <m/>
    <m/>
    <m/>
    <m/>
    <m/>
    <s v="N/A"/>
    <m/>
    <m/>
    <m/>
    <m/>
    <m/>
    <s v="Linda Paredes"/>
    <m/>
    <m/>
    <s v=""/>
    <m/>
    <n v="3"/>
    <m/>
    <m/>
    <m/>
    <m/>
    <m/>
    <m/>
    <m/>
    <m/>
    <m/>
  </r>
  <r>
    <n v="1561311041"/>
    <d v="2019-09-16T17:02:22"/>
    <d v="2019-09-16T17:09:31"/>
    <x v="555"/>
    <m/>
    <m/>
    <s v="Commercial Property Locum Lawyer"/>
    <s v="Recurring"/>
    <s v="Single Source Supplier"/>
    <m/>
    <s v="Single Source Process"/>
    <m/>
    <m/>
    <s v="PO (Purchase Order)"/>
    <m/>
    <s v="PO (Purchase Order)"/>
    <m/>
    <s v="N/A"/>
    <s v="Vivien Williams"/>
    <m/>
    <s v="Law and Governance"/>
    <s v="Legal and Democracy"/>
    <s v="Legal &amp; Democratic Services (Legal Services)"/>
    <s v="Legal and Democracy"/>
    <s v="Services"/>
    <s v="Assisting with commercial property work in order that existing staff member may concentrate on major projects such as ALT, Elwick2, Conningbrook Phase 2/sale of land"/>
    <s v="Executive Network Legal Ltd"/>
    <s v="7 George Road"/>
    <s v="Egbaston"/>
    <m/>
    <s v="Birmingham"/>
    <s v="B15 1NP"/>
    <m/>
    <m/>
    <m/>
    <m/>
    <m/>
    <m/>
    <m/>
    <m/>
    <m/>
    <m/>
    <m/>
    <m/>
    <s v="Limited Company"/>
    <m/>
    <s v="SME"/>
    <n v="3880111"/>
    <n v="12500"/>
    <m/>
    <m/>
    <n v="9375"/>
    <m/>
    <x v="258"/>
    <m/>
    <d v="2017-08-09T00:00:00"/>
    <d v="2019-12-01T00:00:00"/>
    <x v="248"/>
    <s v="Expired"/>
    <m/>
    <m/>
    <m/>
    <m/>
    <m/>
    <m/>
    <s v="N/A"/>
    <m/>
    <m/>
    <m/>
    <m/>
    <m/>
    <s v="Linda Paredes"/>
    <m/>
    <m/>
    <s v=""/>
    <m/>
    <n v="3"/>
    <m/>
    <m/>
    <m/>
    <m/>
    <m/>
    <m/>
    <m/>
    <m/>
    <m/>
  </r>
  <r>
    <m/>
    <d v="2019-12-20T00:00:00"/>
    <m/>
    <x v="556"/>
    <m/>
    <m/>
    <s v="Review of EIA"/>
    <s v="No"/>
    <s v="Single Source Supplier"/>
    <m/>
    <s v="Single Source Process"/>
    <m/>
    <m/>
    <s v="PO (Purchase Order)"/>
    <m/>
    <s v="PO (Purchase Order)"/>
    <m/>
    <s v="No"/>
    <s v="Lynn Freeland"/>
    <m/>
    <s v="Place and Space"/>
    <s v="Place, Space and Leisure"/>
    <s v="Planning &amp; Development"/>
    <s v="Planning and Development"/>
    <s v="Services"/>
    <s v="Review of EIA"/>
    <s v="The Woolyard"/>
    <s v="52, Bermondsey Street"/>
    <s v="London   "/>
    <m/>
    <s v="London   "/>
    <s v="SE1 3JD"/>
    <m/>
    <m/>
    <m/>
    <m/>
    <m/>
    <m/>
    <m/>
    <m/>
    <m/>
    <m/>
    <m/>
    <m/>
    <m/>
    <m/>
    <s v="SME"/>
    <m/>
    <n v="12386.1"/>
    <m/>
    <m/>
    <n v="12386.1"/>
    <m/>
    <x v="200"/>
    <m/>
    <d v="2019-03-01T00:00:00"/>
    <d v="2020-04-30T00:00:00"/>
    <x v="84"/>
    <s v="Expired"/>
    <m/>
    <m/>
    <m/>
    <m/>
    <s v="Terminated"/>
    <m/>
    <s v="N/A"/>
    <m/>
    <m/>
    <m/>
    <m/>
    <m/>
    <s v="Caroline Roberts"/>
    <m/>
    <m/>
    <s v=""/>
    <m/>
    <n v="3"/>
    <m/>
    <m/>
    <m/>
    <m/>
    <m/>
    <m/>
    <m/>
    <m/>
    <m/>
  </r>
  <r>
    <n v="678357395"/>
    <d v="2019-10-02T15:15:11"/>
    <d v="2019-10-02T16:23:15"/>
    <x v="450"/>
    <m/>
    <m/>
    <s v="PV expertise in the research, data collection, feasibility, proposal and business model for 3 sites in urban Ashford."/>
    <s v="Project"/>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The procurement of PV expertise in the research, data collection, feasibility, proposal and business model for 3 sites in urban Ashford."/>
    <s v="Association for Public Service Excellence"/>
    <s v="3rd Floor"/>
    <s v="Trafford House"/>
    <s v="Chester Road"/>
    <s v="Manchester"/>
    <s v="M32 0RS"/>
    <s v="Stephen Cirell"/>
    <s v="0161 772 1810"/>
    <s v="enquiries@apse.org.uk"/>
    <m/>
    <m/>
    <m/>
    <m/>
    <m/>
    <m/>
    <m/>
    <m/>
    <m/>
    <s v="Public Body"/>
    <m/>
    <s v="SVCE"/>
    <m/>
    <n v="12350"/>
    <m/>
    <m/>
    <n v="12350"/>
    <m/>
    <x v="259"/>
    <d v="2019-10-25T00:00:00"/>
    <d v="2018-10-06T00:00:00"/>
    <d v="2019-11-29T00:00:00"/>
    <x v="254"/>
    <s v="Expired"/>
    <m/>
    <m/>
    <m/>
    <m/>
    <m/>
    <s v="N/A"/>
    <s v="Yes"/>
    <n v="1"/>
    <n v="12"/>
    <m/>
    <m/>
    <n v="2470"/>
    <s v="Allandah Jackson"/>
    <m/>
    <m/>
    <n v="12"/>
    <m/>
    <n v="3"/>
    <m/>
    <m/>
    <m/>
    <m/>
    <m/>
    <m/>
    <m/>
    <m/>
    <m/>
  </r>
  <r>
    <m/>
    <m/>
    <m/>
    <x v="557"/>
    <s v="APP83"/>
    <m/>
    <s v="Proposal to support commercial approach at Ashford Borough Council "/>
    <s v="No"/>
    <s v="Single Source Supplier"/>
    <m/>
    <s v="Single Source Process"/>
    <m/>
    <m/>
    <s v="PO (Purchase Order)"/>
    <m/>
    <s v="PO (Purchase Order)"/>
    <m/>
    <s v="No"/>
    <s v="Tracey Butler"/>
    <m/>
    <s v="Finance and Economy"/>
    <s v="Place, Space and Leisure"/>
    <s v="Environment and Land Management"/>
    <s v="Environment and Land Management with Sports and Leisure Services"/>
    <s v="Services"/>
    <s v="This work is designed to bring all of MT and Members together in terms of common understanding in the delivery of our commercial approach. It will provide training to wider staff, developing a commercial operating framework and a commercial board. "/>
    <s v="Engage Deep Limited"/>
    <s v="100-106 Ber Street"/>
    <m/>
    <m/>
    <s v="Norwich"/>
    <s v="NR1 3ES "/>
    <s v="David Elverson"/>
    <m/>
    <m/>
    <m/>
    <m/>
    <m/>
    <m/>
    <m/>
    <m/>
    <m/>
    <m/>
    <m/>
    <s v="Limited Company"/>
    <m/>
    <s v="No"/>
    <n v="8429109"/>
    <n v="12257"/>
    <m/>
    <m/>
    <n v="12257"/>
    <m/>
    <x v="234"/>
    <d v="2020-03-31T00:00:00"/>
    <d v="2019-03-09T00:00:00"/>
    <m/>
    <x v="47"/>
    <s v="Expired"/>
    <m/>
    <m/>
    <m/>
    <m/>
    <m/>
    <m/>
    <s v="No"/>
    <m/>
    <m/>
    <m/>
    <m/>
    <m/>
    <s v="Philippa Stylianides"/>
    <m/>
    <m/>
    <s v=""/>
    <m/>
    <n v="3"/>
    <m/>
    <m/>
    <m/>
    <m/>
    <m/>
    <m/>
    <m/>
    <m/>
    <m/>
  </r>
  <r>
    <n v="1334515339"/>
    <d v="2019-08-21T17:00:09"/>
    <d v="2019-08-21T17:35:10"/>
    <x v="558"/>
    <m/>
    <m/>
    <s v="Litigation and Licensing"/>
    <s v="Recurring"/>
    <s v="Single Source Supplier"/>
    <m/>
    <s v="Single Source Process"/>
    <m/>
    <m/>
    <s v="PO (Purchase Order)"/>
    <m/>
    <s v="PO (Purchase Order)"/>
    <m/>
    <s v="N/A"/>
    <s v="Vivien Williams"/>
    <m/>
    <s v="Law and Governance"/>
    <s v="Legal and Democracy"/>
    <s v="Legal &amp; Democratic Services (Legal Services)"/>
    <s v="Legal and Democracy"/>
    <s v="Services"/>
    <s v="Litigation legal work including Housing matters, Licensing matters, fraud cases, attendance at court on our behalf as well as advice in the office."/>
    <s v="Clarke Cardew &amp; Co"/>
    <s v="51 Coast Drive"/>
    <s v="Lydd on Sea"/>
    <m/>
    <s v="Kent"/>
    <s v="TN29 9NN"/>
    <s v="Samantha Clarke"/>
    <m/>
    <m/>
    <m/>
    <m/>
    <m/>
    <m/>
    <m/>
    <m/>
    <m/>
    <m/>
    <m/>
    <s v="Limited Company"/>
    <m/>
    <s v="SME"/>
    <n v="7964562"/>
    <n v="12040"/>
    <m/>
    <m/>
    <n v="12040"/>
    <m/>
    <x v="153"/>
    <m/>
    <d v="2018-02-01T00:00:00"/>
    <d v="2019-03-31T00:00:00"/>
    <x v="26"/>
    <s v="Expired"/>
    <m/>
    <m/>
    <m/>
    <m/>
    <m/>
    <m/>
    <s v="N/A"/>
    <m/>
    <m/>
    <m/>
    <m/>
    <m/>
    <s v="Aymi Laws"/>
    <m/>
    <m/>
    <s v=""/>
    <m/>
    <n v="3"/>
    <m/>
    <m/>
    <m/>
    <m/>
    <m/>
    <m/>
    <m/>
    <m/>
    <m/>
  </r>
  <r>
    <m/>
    <d v="2018-07-19T14:31:00"/>
    <d v="2018-07-19T14:16:00"/>
    <x v="559"/>
    <s v="STAIRLIFTS"/>
    <s v="STAIRLIFTS"/>
    <s v="Stair lifts"/>
    <m/>
    <m/>
    <m/>
    <s v="Quotation"/>
    <m/>
    <m/>
    <m/>
    <m/>
    <s v="Service Agreement"/>
    <m/>
    <m/>
    <s v="John Young"/>
    <m/>
    <s v="Finance and Economy"/>
    <s v="Place, Space and Leisure"/>
    <s v="Housing (Planned Maintenance)"/>
    <s v="Housing"/>
    <s v="Works"/>
    <s v="Stair lifts"/>
    <s v="Stannah"/>
    <s v="1 Ravensquay Business Centre"/>
    <s v="Cray Avenue"/>
    <m/>
    <s v="Orpington"/>
    <s v="BR5 4BQ"/>
    <m/>
    <s v="01264 343777"/>
    <s v="contact@stannah.co.uk"/>
    <m/>
    <m/>
    <m/>
    <m/>
    <m/>
    <m/>
    <m/>
    <m/>
    <m/>
    <s v="Limited Company"/>
    <m/>
    <m/>
    <n v="1189799"/>
    <n v="12000"/>
    <m/>
    <m/>
    <n v="12000"/>
    <m/>
    <x v="31"/>
    <m/>
    <d v="2016-04-01T00:00:00"/>
    <d v="2020-02-29T00:00:00"/>
    <x v="52"/>
    <s v="Expired"/>
    <m/>
    <m/>
    <m/>
    <m/>
    <m/>
    <m/>
    <s v="No"/>
    <m/>
    <m/>
    <m/>
    <m/>
    <m/>
    <s v="John Young"/>
    <n v="27"/>
    <m/>
    <s v=""/>
    <m/>
    <n v="3"/>
    <m/>
    <m/>
    <m/>
    <m/>
    <m/>
    <m/>
    <m/>
    <m/>
    <m/>
  </r>
  <r>
    <m/>
    <m/>
    <m/>
    <x v="560"/>
    <m/>
    <m/>
    <s v="Love Ashford Website"/>
    <m/>
    <s v="Single Source Supplier"/>
    <m/>
    <s v="Single Source Process"/>
    <m/>
    <m/>
    <m/>
    <m/>
    <m/>
    <m/>
    <m/>
    <m/>
    <m/>
    <s v="Chief Executive  "/>
    <s v="Place, Space and Leisure"/>
    <s v="Corporate Policy, Economic Development and Communications"/>
    <s v="Environment and Land Management with Sports and Leisure Services"/>
    <s v="Services"/>
    <s v="Expert management and daily support of the website and backend management of the website."/>
    <s v="Made by Mutual – We make stuff "/>
    <s v="45 Robertson Street"/>
    <m/>
    <m/>
    <s v="Hastings"/>
    <s v="TN34 1HL"/>
    <m/>
    <m/>
    <m/>
    <m/>
    <m/>
    <m/>
    <m/>
    <m/>
    <m/>
    <m/>
    <m/>
    <m/>
    <s v="Limited Company"/>
    <m/>
    <s v="SME"/>
    <n v="10364574"/>
    <n v="12000"/>
    <m/>
    <m/>
    <n v="12000"/>
    <m/>
    <x v="101"/>
    <m/>
    <d v="2017-01-01T00:00:00"/>
    <d v="2018-12-01T00:00:00"/>
    <x v="121"/>
    <s v="Expired"/>
    <m/>
    <m/>
    <m/>
    <m/>
    <m/>
    <m/>
    <m/>
    <m/>
    <m/>
    <m/>
    <m/>
    <m/>
    <m/>
    <n v="301"/>
    <m/>
    <m/>
    <m/>
    <m/>
    <m/>
    <m/>
    <m/>
    <m/>
    <m/>
    <m/>
    <m/>
    <m/>
    <m/>
  </r>
  <r>
    <m/>
    <m/>
    <m/>
    <x v="561"/>
    <m/>
    <m/>
    <s v="Snowdogs Discover Ashford "/>
    <m/>
    <s v="Single Source Supplier"/>
    <m/>
    <s v="Single Source Process"/>
    <m/>
    <m/>
    <m/>
    <m/>
    <m/>
    <m/>
    <m/>
    <m/>
    <m/>
    <s v="Place and Space"/>
    <s v="Chief Executive"/>
    <s v="Culture"/>
    <s v="Economic Development"/>
    <s v="Services"/>
    <s v="Full daily management of 4 Snowdog Social Media platforms (Facebook, Twitter, Instagram and Linkedin.  As well as developing x5 e-newsletters, sent at key periods throughout the life span of the project. "/>
    <s v="Realia Marketing"/>
    <s v="The Workshop"/>
    <s v="32 – 40 Tontine Street"/>
    <m/>
    <s v="Folkestone"/>
    <s v="CT20 1JU"/>
    <m/>
    <m/>
    <m/>
    <m/>
    <m/>
    <m/>
    <m/>
    <m/>
    <m/>
    <m/>
    <m/>
    <m/>
    <m/>
    <m/>
    <m/>
    <m/>
    <n v="12000"/>
    <m/>
    <m/>
    <n v="12000"/>
    <m/>
    <x v="130"/>
    <m/>
    <d v="2017-03-01T00:00:00"/>
    <d v="2018-12-01T00:00:00"/>
    <x v="121"/>
    <s v="Expired"/>
    <m/>
    <m/>
    <m/>
    <m/>
    <m/>
    <m/>
    <m/>
    <m/>
    <m/>
    <m/>
    <m/>
    <m/>
    <m/>
    <n v="333"/>
    <m/>
    <m/>
    <m/>
    <m/>
    <m/>
    <m/>
    <m/>
    <m/>
    <m/>
    <m/>
    <m/>
    <m/>
    <m/>
  </r>
  <r>
    <m/>
    <m/>
    <m/>
    <x v="562"/>
    <m/>
    <m/>
    <s v="Provision of specialist planning advice on agricultural matters"/>
    <m/>
    <s v="Known as a source through Kent Planning Officers Groups – most Kent LA’s use them"/>
    <m/>
    <s v="Quotation"/>
    <m/>
    <m/>
    <s v="Agreement  / Purchase Order"/>
    <m/>
    <m/>
    <m/>
    <m/>
    <s v="Lois Jarrett"/>
    <m/>
    <s v="Place and Space"/>
    <s v="Place, Space and Leisure"/>
    <s v="Planning &amp; Development (Building Control)"/>
    <s v="Planning and Development"/>
    <s v="Services"/>
    <m/>
    <s v="Rural Planning Ltd"/>
    <s v="18 Old Wardsdown "/>
    <s v="Flimwell"/>
    <s v="Wadhurst"/>
    <s v="East Sussex"/>
    <s v="TN5 7NN"/>
    <m/>
    <m/>
    <m/>
    <m/>
    <m/>
    <m/>
    <m/>
    <m/>
    <m/>
    <m/>
    <m/>
    <m/>
    <s v="Limited Company"/>
    <m/>
    <m/>
    <n v="4426249"/>
    <n v="12000"/>
    <m/>
    <n v="1"/>
    <n v="12000"/>
    <m/>
    <x v="16"/>
    <m/>
    <d v="2017-04-01T00:00:00"/>
    <d v="2019-03-31T00:00:00"/>
    <x v="26"/>
    <s v="Expired"/>
    <m/>
    <m/>
    <m/>
    <m/>
    <m/>
    <m/>
    <m/>
    <m/>
    <m/>
    <m/>
    <m/>
    <m/>
    <s v="Lois Jarrett"/>
    <n v="228"/>
    <m/>
    <s v=""/>
    <m/>
    <n v="3"/>
    <m/>
    <m/>
    <m/>
    <m/>
    <m/>
    <m/>
    <m/>
    <m/>
    <m/>
  </r>
  <r>
    <m/>
    <m/>
    <m/>
    <x v="563"/>
    <m/>
    <m/>
    <s v="Rural Planning Advice"/>
    <m/>
    <m/>
    <m/>
    <s v="Single Source Process"/>
    <m/>
    <m/>
    <m/>
    <m/>
    <m/>
    <m/>
    <m/>
    <m/>
    <m/>
    <s v="Place and Space"/>
    <s v="Place, Space and Leisure"/>
    <s v="Planning &amp; Development"/>
    <s v="Planning and Development"/>
    <s v="Services"/>
    <s v="To provide highly specialised advice on agricultural practices and economies to assist in the determination, assessments or advice relating to planning related processes and practices."/>
    <s v="Rural Planning Ltd"/>
    <s v="18 Old Wardsdown "/>
    <s v="Flimwell"/>
    <s v="Wadhurst"/>
    <s v="East Sussex"/>
    <s v="TN5 7NN"/>
    <m/>
    <m/>
    <m/>
    <m/>
    <m/>
    <m/>
    <m/>
    <m/>
    <m/>
    <m/>
    <m/>
    <m/>
    <s v="Limited Company"/>
    <m/>
    <s v="SME"/>
    <n v="4426249"/>
    <n v="12000"/>
    <m/>
    <m/>
    <n v="1000"/>
    <m/>
    <x v="16"/>
    <m/>
    <d v="2017-04-01T00:00:00"/>
    <d v="2020-03-31T00:00:00"/>
    <x v="82"/>
    <s v="Expired"/>
    <m/>
    <m/>
    <m/>
    <m/>
    <m/>
    <m/>
    <m/>
    <m/>
    <m/>
    <m/>
    <m/>
    <m/>
    <m/>
    <m/>
    <m/>
    <m/>
    <m/>
    <n v="3"/>
    <m/>
    <m/>
    <m/>
    <m/>
    <m/>
    <m/>
    <m/>
    <m/>
    <m/>
  </r>
  <r>
    <n v="763371077"/>
    <d v="2019-07-23T15:52:42"/>
    <d v="2019-07-23T16:02:43"/>
    <x v="564"/>
    <m/>
    <m/>
    <s v="Tenant Engagement Review and Support"/>
    <s v="Project"/>
    <s v="Single Source Supplier"/>
    <m/>
    <s v="Single Source Process"/>
    <m/>
    <m/>
    <s v="PO (Purchase Order)"/>
    <m/>
    <s v="PO (Purchase Order)"/>
    <m/>
    <s v="N/A"/>
    <s v="Anthony Crossley"/>
    <m/>
    <s v="Finance and Economy"/>
    <s v="Place, Space and Leisure"/>
    <s v="Housing (Landlord Services)"/>
    <s v="Housing"/>
    <s v="Services"/>
    <s v="Tenant engagement review within service, strategy and ongoing support."/>
    <s v="TPAS"/>
    <s v="Suite 7D Paragon House"/>
    <s v="48 Seymour Grove"/>
    <s v="Old Trafford"/>
    <s v="Manchester"/>
    <s v="M16 0LN"/>
    <s v="Carol Staines"/>
    <s v="0161 8683512"/>
    <s v="carol.staines@tpas.org.uk"/>
    <m/>
    <m/>
    <m/>
    <m/>
    <m/>
    <m/>
    <m/>
    <m/>
    <m/>
    <s v="Limited Company"/>
    <m/>
    <s v="SME"/>
    <n v="2224643"/>
    <n v="12000"/>
    <m/>
    <m/>
    <n v="12000"/>
    <m/>
    <x v="54"/>
    <m/>
    <d v="2017-12-01T00:00:00"/>
    <d v="2019-11-30T00:00:00"/>
    <x v="173"/>
    <s v="Expired"/>
    <m/>
    <m/>
    <m/>
    <m/>
    <m/>
    <m/>
    <s v="N/A"/>
    <m/>
    <m/>
    <m/>
    <m/>
    <m/>
    <s v="Linda Paredes"/>
    <m/>
    <m/>
    <s v=""/>
    <m/>
    <n v="3"/>
    <m/>
    <m/>
    <m/>
    <m/>
    <m/>
    <m/>
    <m/>
    <m/>
    <m/>
  </r>
  <r>
    <n v="350553888"/>
    <d v="2019-07-23T16:03:33"/>
    <d v="2019-07-23T16:08:55"/>
    <x v="565"/>
    <m/>
    <m/>
    <s v="Technical Management Support Conningbrook Phase 2 and Conningbrook Pub/Hotel"/>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Provision of technical property management support in respect of the Conningbrook development, in doing so review the S106 documentation, advise on the sale agreement ensuring the Council receives best value consideration for the land disposed."/>
    <s v="Arch Industries (UK) Ltd"/>
    <s v="Springfield House"/>
    <s v="Springfield Road"/>
    <m/>
    <s v="Horsham"/>
    <s v="RH12 2RG"/>
    <s v="Archie Cowan"/>
    <m/>
    <m/>
    <m/>
    <m/>
    <m/>
    <m/>
    <m/>
    <m/>
    <m/>
    <m/>
    <m/>
    <s v="Limited Company"/>
    <m/>
    <s v="SME"/>
    <n v="8202939"/>
    <n v="12000"/>
    <m/>
    <m/>
    <n v="12000"/>
    <m/>
    <x v="5"/>
    <m/>
    <d v="2018-04-01T00:00:00"/>
    <d v="2019-06-30T00:00:00"/>
    <x v="151"/>
    <s v="Expired"/>
    <m/>
    <m/>
    <m/>
    <m/>
    <m/>
    <m/>
    <s v="N/A"/>
    <m/>
    <m/>
    <m/>
    <m/>
    <m/>
    <s v="Linda Paredes"/>
    <m/>
    <m/>
    <s v=""/>
    <m/>
    <n v="3"/>
    <m/>
    <m/>
    <m/>
    <m/>
    <m/>
    <m/>
    <m/>
    <m/>
    <m/>
  </r>
  <r>
    <n v="45304292"/>
    <d v="2019-08-28T17:24:24"/>
    <d v="2019-08-28T17:28:08"/>
    <x v="566"/>
    <m/>
    <m/>
    <s v="Rural Planning Advice"/>
    <s v="Project"/>
    <s v="Single Source Supplier"/>
    <m/>
    <s v="Single Source Process"/>
    <m/>
    <m/>
    <s v="PO (Purchase Order)"/>
    <m/>
    <s v="PO (Purchase Order)"/>
    <m/>
    <s v="N/A"/>
    <s v="Lois Jarrett"/>
    <m/>
    <s v="Place and Space"/>
    <s v="Place, Space and Leisure"/>
    <s v="Planning &amp; Development"/>
    <s v="Planning and Development"/>
    <s v="Services"/>
    <s v="To provide highly specialised advice on agricultural practices and economies to assist in the determination, assessments or advice relating to planning related processes and practices."/>
    <s v="Rural Planning Ltd"/>
    <s v="18 Old Wardsdown "/>
    <s v="Flimwell"/>
    <s v="Wadhurst"/>
    <s v="East Sussex"/>
    <s v="TN5 7NN"/>
    <s v="Richard Lloyd Hughes"/>
    <m/>
    <m/>
    <m/>
    <m/>
    <m/>
    <m/>
    <m/>
    <m/>
    <m/>
    <m/>
    <m/>
    <s v="Limited Company"/>
    <m/>
    <s v="SME"/>
    <n v="4426249"/>
    <n v="12000"/>
    <m/>
    <m/>
    <n v="12000"/>
    <m/>
    <x v="5"/>
    <m/>
    <d v="2018-04-01T00:00:00"/>
    <d v="2020-03-31T00:00:00"/>
    <x v="82"/>
    <s v="Expired"/>
    <m/>
    <m/>
    <m/>
    <m/>
    <s v="Terminated"/>
    <m/>
    <s v="N/A"/>
    <m/>
    <m/>
    <m/>
    <m/>
    <m/>
    <s v="Linda Paredes"/>
    <m/>
    <m/>
    <s v=""/>
    <m/>
    <n v="3"/>
    <m/>
    <m/>
    <m/>
    <m/>
    <m/>
    <m/>
    <m/>
    <m/>
    <m/>
  </r>
  <r>
    <m/>
    <m/>
    <m/>
    <x v="567"/>
    <m/>
    <m/>
    <s v="IT Network Support &amp; Maintenance"/>
    <s v="No"/>
    <s v="Single Source Supplier"/>
    <m/>
    <s v="Single Source Process"/>
    <m/>
    <m/>
    <s v="PO (Purchase Order)"/>
    <m/>
    <s v="PO (Purchase Order)"/>
    <m/>
    <s v="No"/>
    <s v="Robin Jones"/>
    <m/>
    <s v="Finance and Economy"/>
    <s v="Customer, Technology and Finance"/>
    <s v="Finance and IT (IT)"/>
    <s v="Finance and IT"/>
    <s v="Services"/>
    <s v="Network hardware support and maintenance contract, to include support of IOS, provision of spares, logistics and engineer to site within 4 hours during normal working hours (Mon - Fri 08:30 - 17:00)"/>
    <s v="Quatrix Limited"/>
    <s v="Office 7B"/>
    <s v="Desford Hall"/>
    <s v="Leicester Road"/>
    <s v="Desford"/>
    <s v="LE9 9JJ"/>
    <s v="Steve Wheat"/>
    <s v="0116 240 8837 "/>
    <s v="stevew@quatrix.co.uk"/>
    <m/>
    <m/>
    <m/>
    <m/>
    <m/>
    <m/>
    <m/>
    <m/>
    <m/>
    <s v="Limited Company"/>
    <m/>
    <s v="SME"/>
    <n v="8778504"/>
    <n v="12000"/>
    <m/>
    <n v="1"/>
    <n v="12000"/>
    <m/>
    <x v="260"/>
    <m/>
    <d v="2019-04-03T00:00:00"/>
    <d v="2021-04-03T00:00:00"/>
    <x v="255"/>
    <s v="Expired"/>
    <m/>
    <m/>
    <m/>
    <m/>
    <m/>
    <m/>
    <s v="Yes"/>
    <m/>
    <m/>
    <m/>
    <m/>
    <m/>
    <s v="Philippa Stylianides"/>
    <m/>
    <m/>
    <s v=""/>
    <m/>
    <n v="3"/>
    <m/>
    <m/>
    <m/>
    <m/>
    <m/>
    <m/>
    <m/>
    <m/>
    <m/>
  </r>
  <r>
    <m/>
    <m/>
    <m/>
    <x v="568"/>
    <m/>
    <m/>
    <s v="Rural Planning Advice"/>
    <m/>
    <m/>
    <m/>
    <s v="Single Source Process"/>
    <m/>
    <m/>
    <m/>
    <m/>
    <s v="PO (Purchase Order)"/>
    <m/>
    <m/>
    <s v="Lois Jarrett"/>
    <m/>
    <m/>
    <s v="Place, Space and Leisure"/>
    <s v="Planning &amp; Development"/>
    <s v="Planning and Development"/>
    <s v="Services"/>
    <m/>
    <s v="Rural Planning Ltd"/>
    <s v="18 Old Wardsdown "/>
    <s v="Flimwell"/>
    <s v="Wadhurst"/>
    <s v="East Sussex"/>
    <s v="TN5 7NN"/>
    <m/>
    <m/>
    <m/>
    <m/>
    <m/>
    <m/>
    <m/>
    <m/>
    <m/>
    <m/>
    <m/>
    <m/>
    <s v="Limited Company"/>
    <m/>
    <s v="SME"/>
    <n v="4426249"/>
    <n v="12000"/>
    <m/>
    <m/>
    <n v="12000"/>
    <m/>
    <x v="6"/>
    <m/>
    <d v="2019-04-01T00:00:00"/>
    <d v="2021-03-31T00:00:00"/>
    <x v="256"/>
    <s v="Expired"/>
    <m/>
    <m/>
    <m/>
    <m/>
    <s v="Duplicated"/>
    <m/>
    <m/>
    <m/>
    <m/>
    <m/>
    <m/>
    <m/>
    <m/>
    <m/>
    <m/>
    <s v=""/>
    <m/>
    <n v="3"/>
    <m/>
    <m/>
    <m/>
    <m/>
    <m/>
    <m/>
    <m/>
    <m/>
    <m/>
  </r>
  <r>
    <m/>
    <m/>
    <m/>
    <x v="569"/>
    <m/>
    <m/>
    <s v="Rural Planning Advice"/>
    <s v="No"/>
    <s v="Single Source Supplier"/>
    <m/>
    <s v="Single Source Process"/>
    <m/>
    <m/>
    <s v="Ashford general Terms and Conditions"/>
    <m/>
    <s v="Service Agreement"/>
    <m/>
    <s v="No"/>
    <s v="Lucy Holloway"/>
    <m/>
    <s v="Place and Space"/>
    <s v="Place, Space and Leisure"/>
    <s v="Planning and Development"/>
    <s v="Planning and Development"/>
    <s v="Services"/>
    <s v="To provide highly specialised advice on agricultural practices and economies to assist in the determination, assessments or advice relating to planning related processes and practices.  "/>
    <s v="Rural Planning Ltd"/>
    <s v="18 Old Wardsdown "/>
    <s v="Flimwell"/>
    <s v="Wadhurst"/>
    <s v="East Sussex"/>
    <s v="TN5 7NN"/>
    <s v="Richard Lloyd Hughes)"/>
    <m/>
    <m/>
    <m/>
    <m/>
    <m/>
    <m/>
    <m/>
    <m/>
    <m/>
    <m/>
    <m/>
    <s v="Limited Company"/>
    <m/>
    <s v="SME"/>
    <n v="4426249"/>
    <n v="12000"/>
    <m/>
    <n v="1"/>
    <n v="12000"/>
    <m/>
    <x v="6"/>
    <d v="2020-04-01T00:00:00"/>
    <d v="2019-04-01T00:00:00"/>
    <m/>
    <x v="38"/>
    <s v="Expired"/>
    <m/>
    <m/>
    <m/>
    <m/>
    <m/>
    <m/>
    <s v="No"/>
    <m/>
    <m/>
    <m/>
    <m/>
    <m/>
    <s v="Philippa Stylianides"/>
    <m/>
    <m/>
    <s v=""/>
    <m/>
    <n v="3"/>
    <m/>
    <m/>
    <m/>
    <m/>
    <m/>
    <m/>
    <m/>
    <m/>
    <m/>
  </r>
  <r>
    <m/>
    <m/>
    <m/>
    <x v="570"/>
    <m/>
    <m/>
    <s v="Craddick Retail"/>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To actively refer tenants for empty units, to negotiate and deliver new/renewal HOT’s &amp; "/>
    <s v="The Stables Goblands Farm Business Centre"/>
    <s v="Cemetery Lane"/>
    <m/>
    <s v="Hadlow"/>
    <s v="Kent"/>
    <s v="TN11 0LT"/>
    <m/>
    <m/>
    <m/>
    <m/>
    <m/>
    <m/>
    <m/>
    <m/>
    <m/>
    <m/>
    <m/>
    <m/>
    <s v="Limited Company"/>
    <m/>
    <s v="SME"/>
    <m/>
    <n v="12000"/>
    <m/>
    <m/>
    <n v="12000"/>
    <m/>
    <x v="124"/>
    <m/>
    <d v="2019-01-01T00:00:00"/>
    <m/>
    <x v="113"/>
    <s v="Expired"/>
    <m/>
    <m/>
    <m/>
    <m/>
    <m/>
    <m/>
    <s v="No"/>
    <m/>
    <m/>
    <m/>
    <m/>
    <m/>
    <s v="Philippa Stylianides"/>
    <m/>
    <m/>
    <s v=""/>
    <m/>
    <n v="3"/>
    <m/>
    <m/>
    <m/>
    <m/>
    <m/>
    <m/>
    <m/>
    <m/>
    <m/>
  </r>
  <r>
    <m/>
    <m/>
    <m/>
    <x v="571"/>
    <m/>
    <m/>
    <s v="Vicarage Lane Project/Mecca Bingo/ EIA Town and Visual"/>
    <s v="No"/>
    <s v="Single Source Supplier"/>
    <m/>
    <s v="Restricted"/>
    <m/>
    <m/>
    <s v="Ashford general Terms and Conditions"/>
    <m/>
    <s v="Contract"/>
    <m/>
    <s v="No"/>
    <s v="Shaun Meyer"/>
    <m/>
    <s v="Finance and Economy"/>
    <s v="Place, Space and Leisure"/>
    <s v="Corporate Property and Projects"/>
    <s v="Environment Property and Recreation"/>
    <s v="Services"/>
    <s v="With regard to Townscape &amp; VIA matters, assessment would be required of the effects of the proposed development on the townscape character of the area and visual receptors / amenity (including representative views."/>
    <s v="Turley Associates"/>
    <s v="8th Floor"/>
    <s v="Lacon House"/>
    <s v="84 Theabold Road"/>
    <s v="London"/>
    <s v="WC1X 8NL"/>
    <s v="Joanne Ede"/>
    <s v="020 7851 4010"/>
    <s v="Joanne.ede@turley.co.uk"/>
    <m/>
    <m/>
    <m/>
    <m/>
    <m/>
    <m/>
    <m/>
    <m/>
    <m/>
    <s v="Limited Company"/>
    <m/>
    <s v="SME"/>
    <n v="2235387"/>
    <n v="12000"/>
    <m/>
    <m/>
    <n v="12000"/>
    <m/>
    <x v="261"/>
    <m/>
    <d v="2020-03-22T00:00:00"/>
    <m/>
    <x v="118"/>
    <s v="Expired"/>
    <m/>
    <s v="N/A"/>
    <s v="N/A"/>
    <m/>
    <m/>
    <m/>
    <s v="No"/>
    <m/>
    <m/>
    <m/>
    <m/>
    <m/>
    <s v="Philippa Stylianides"/>
    <m/>
    <m/>
    <s v=""/>
    <s v="Professional Services and Consultancy"/>
    <n v="3"/>
    <m/>
    <m/>
    <m/>
    <m/>
    <m/>
    <m/>
    <m/>
    <m/>
    <m/>
  </r>
  <r>
    <m/>
    <m/>
    <m/>
    <x v="572"/>
    <m/>
    <m/>
    <s v="Vicarage Lane Project/Mecca Bingo/ Heritage Conservation Services"/>
    <s v="No"/>
    <s v="Single Source Supplier"/>
    <m/>
    <s v="Restricted"/>
    <m/>
    <m/>
    <s v="Ashford general Terms and Conditions"/>
    <m/>
    <s v="Contract"/>
    <m/>
    <s v="No"/>
    <s v="Shaun Meyer"/>
    <m/>
    <s v="Finance and Economy"/>
    <s v="Place, Space and Leisure"/>
    <s v="Corporate Property and Projects"/>
    <s v="Environment Property and Recreation"/>
    <s v="Services"/>
    <s v="Attending meetings, review of work done for the council, pre application advice and letters, DRP review."/>
    <s v="Turley Associates"/>
    <s v="8th Floor"/>
    <s v="Lacon House"/>
    <s v="84 Theabold Road"/>
    <s v="London"/>
    <s v="WC1X 8NL"/>
    <s v="Jenni Mason"/>
    <s v="020 7851 4010"/>
    <s v="Jenni.mason@turley.co.uk"/>
    <m/>
    <m/>
    <m/>
    <m/>
    <m/>
    <m/>
    <m/>
    <m/>
    <m/>
    <s v="Limited Company"/>
    <m/>
    <s v="SME"/>
    <n v="2235387"/>
    <n v="12000"/>
    <m/>
    <m/>
    <n v="12000"/>
    <m/>
    <x v="261"/>
    <m/>
    <d v="2020-03-22T00:00:00"/>
    <m/>
    <x v="118"/>
    <s v="Expired"/>
    <m/>
    <s v="N/A"/>
    <s v="N/A"/>
    <m/>
    <m/>
    <m/>
    <s v="No"/>
    <m/>
    <m/>
    <m/>
    <m/>
    <m/>
    <s v="Philippa Stylianides"/>
    <m/>
    <m/>
    <s v=""/>
    <s v="Professional Services and Consultancy"/>
    <n v="3"/>
    <m/>
    <m/>
    <m/>
    <m/>
    <m/>
    <m/>
    <m/>
    <m/>
    <m/>
  </r>
  <r>
    <m/>
    <m/>
    <m/>
    <x v="573"/>
    <m/>
    <m/>
    <s v="Agricultural Planning Advice"/>
    <s v="No"/>
    <s v="Single Source Supplier"/>
    <m/>
    <s v="Single Source Process"/>
    <m/>
    <m/>
    <s v="PO (Purchase Order)"/>
    <m/>
    <s v="PO (Purchase Order)"/>
    <m/>
    <s v="No"/>
    <s v="Lucy Holloway"/>
    <m/>
    <s v="Place and Space"/>
    <s v="Place, Space and Leisure"/>
    <s v="Planning"/>
    <s v="Planning and Development"/>
    <s v="Services"/>
    <s v="To provide independent advice on planning applications for farm, horticultural and equestrian buildings, and other built agricultural development including APD notifications"/>
    <s v="Rural Planning Ltd"/>
    <s v="18 Old Wardsdown "/>
    <s v="Flimwell"/>
    <s v="Wadhurst"/>
    <s v="East Sussex"/>
    <s v="TN5 7NN"/>
    <s v="Richard Lloyd Hughes"/>
    <m/>
    <m/>
    <m/>
    <m/>
    <m/>
    <m/>
    <m/>
    <m/>
    <m/>
    <m/>
    <m/>
    <s v="Limited Company"/>
    <m/>
    <s v="No"/>
    <n v="4426249"/>
    <n v="12000"/>
    <m/>
    <m/>
    <n v="12000"/>
    <m/>
    <x v="15"/>
    <m/>
    <d v="2020-04-01T00:00:00"/>
    <m/>
    <x v="65"/>
    <s v="Expired"/>
    <m/>
    <m/>
    <m/>
    <m/>
    <m/>
    <m/>
    <s v="No"/>
    <m/>
    <m/>
    <m/>
    <m/>
    <m/>
    <s v="Philippa Stylianides"/>
    <m/>
    <m/>
    <s v=""/>
    <m/>
    <n v="3"/>
    <m/>
    <m/>
    <m/>
    <m/>
    <m/>
    <m/>
    <m/>
    <m/>
    <m/>
  </r>
  <r>
    <m/>
    <m/>
    <m/>
    <x v="574"/>
    <m/>
    <m/>
    <s v="Public Payment Kiosks"/>
    <m/>
    <m/>
    <m/>
    <s v="Quotation"/>
    <m/>
    <m/>
    <m/>
    <m/>
    <m/>
    <m/>
    <m/>
    <s v="Robin Jones"/>
    <m/>
    <s v="Finance and Economy"/>
    <s v="Customer, Technology and Finance"/>
    <s v="Finance and IT (IT)"/>
    <s v="Finance and IT"/>
    <s v="Supplies"/>
    <m/>
    <s v="KPR Midlink"/>
    <m/>
    <m/>
    <m/>
    <m/>
    <m/>
    <m/>
    <m/>
    <m/>
    <m/>
    <m/>
    <m/>
    <m/>
    <m/>
    <m/>
    <m/>
    <m/>
    <m/>
    <m/>
    <m/>
    <m/>
    <m/>
    <n v="11956"/>
    <m/>
    <n v="4"/>
    <n v="2989"/>
    <m/>
    <x v="262"/>
    <m/>
    <d v="2015-05-15T00:00:00"/>
    <d v="2020-02-29T00:00:00"/>
    <x v="184"/>
    <s v="Expired"/>
    <m/>
    <m/>
    <m/>
    <m/>
    <s v="Rolling contract"/>
    <m/>
    <m/>
    <m/>
    <m/>
    <m/>
    <m/>
    <m/>
    <s v="Robin Jones"/>
    <n v="139"/>
    <m/>
    <s v=""/>
    <m/>
    <n v="3"/>
    <m/>
    <m/>
    <m/>
    <m/>
    <m/>
    <m/>
    <m/>
    <m/>
    <m/>
  </r>
  <r>
    <m/>
    <m/>
    <m/>
    <x v="575"/>
    <m/>
    <m/>
    <s v="Technical reports on capacity on the Strategic Road network"/>
    <m/>
    <s v="Single Source Supplier"/>
    <m/>
    <s v="Single Source Process"/>
    <m/>
    <m/>
    <m/>
    <m/>
    <m/>
    <m/>
    <m/>
    <m/>
    <m/>
    <s v="Place and Space"/>
    <s v="Place, Space and Leisure"/>
    <s v="Planning &amp; Development "/>
    <s v="Planning and Development"/>
    <s v="Services"/>
    <s v="The project involved the preparation of two reports to be able to demonstrate that Local Plan development to 2030 can be adequately accommodated on the Strategic Road Network in Ashford to the satisfaction of Highways England."/>
    <s v="Kent County Council"/>
    <s v="Ashford Highways Depot"/>
    <s v="4 Javelin Way"/>
    <s v="Henwood Industrial Estate"/>
    <s v="Ashford"/>
    <s v="TN24 8AD"/>
    <m/>
    <m/>
    <m/>
    <m/>
    <m/>
    <m/>
    <m/>
    <m/>
    <m/>
    <m/>
    <m/>
    <m/>
    <s v="Public Body"/>
    <m/>
    <s v="No"/>
    <n v="2814570"/>
    <n v="11916.91"/>
    <m/>
    <m/>
    <n v="11916.91"/>
    <m/>
    <x v="101"/>
    <m/>
    <d v="2017-01-01T00:00:00"/>
    <d v="2018-12-01T00:00:00"/>
    <x v="121"/>
    <s v="Expired"/>
    <m/>
    <m/>
    <m/>
    <m/>
    <m/>
    <m/>
    <m/>
    <m/>
    <m/>
    <m/>
    <m/>
    <m/>
    <m/>
    <n v="322"/>
    <m/>
    <m/>
    <m/>
    <m/>
    <m/>
    <m/>
    <m/>
    <m/>
    <m/>
    <m/>
    <m/>
    <m/>
    <m/>
  </r>
  <r>
    <m/>
    <m/>
    <m/>
    <x v="576"/>
    <m/>
    <m/>
    <s v="ALP 2030 Evidence"/>
    <m/>
    <m/>
    <m/>
    <s v="Quotation"/>
    <m/>
    <m/>
    <s v="PO (Purchase Order)"/>
    <m/>
    <m/>
    <m/>
    <m/>
    <s v="Simon Cole"/>
    <m/>
    <s v="Place and Space"/>
    <s v="Place, Space and Leisure"/>
    <s v="Planning &amp; Development (Planning Policy)"/>
    <s v="Planning and Development"/>
    <s v="Services"/>
    <m/>
    <s v="Amey on behalf of KCC"/>
    <s v="Ashford Highway Depot"/>
    <s v="4 Javelin Way"/>
    <s v="Henwood Industrial Estate"/>
    <s v="Ashford, Kent"/>
    <s v="TN24 8AD "/>
    <m/>
    <m/>
    <m/>
    <m/>
    <m/>
    <m/>
    <m/>
    <m/>
    <m/>
    <m/>
    <m/>
    <m/>
    <m/>
    <m/>
    <m/>
    <m/>
    <n v="11916.16"/>
    <m/>
    <n v="1"/>
    <n v="11916.16"/>
    <m/>
    <x v="263"/>
    <m/>
    <d v="2017-04-16T00:00:00"/>
    <d v="2019-03-31T00:00:00"/>
    <x v="26"/>
    <s v="Expired"/>
    <m/>
    <m/>
    <m/>
    <m/>
    <m/>
    <m/>
    <m/>
    <m/>
    <m/>
    <m/>
    <m/>
    <m/>
    <s v="Simon Cole"/>
    <n v="235"/>
    <m/>
    <s v=""/>
    <m/>
    <n v="3"/>
    <m/>
    <m/>
    <m/>
    <m/>
    <m/>
    <m/>
    <m/>
    <m/>
    <m/>
  </r>
  <r>
    <m/>
    <m/>
    <m/>
    <x v="577"/>
    <m/>
    <m/>
    <s v="Technical reports on capacity on the Strategic Road network"/>
    <m/>
    <s v="Single Source Supplier"/>
    <m/>
    <s v="Single Source Process"/>
    <m/>
    <m/>
    <m/>
    <m/>
    <m/>
    <m/>
    <m/>
    <m/>
    <m/>
    <s v="Place and Space"/>
    <s v="Place, Space and Leisure"/>
    <s v="Planning &amp; Development "/>
    <s v="Planning and Development"/>
    <s v="Services"/>
    <s v="The project involved the preparation of two reports to be able to demonstrate that Local Plan development to 2030 can be adequately accommodated on the Strategic Road Network in Ashford to the satisfaction of Highways England."/>
    <s v="Amey on behalf of KCC"/>
    <s v="Ashford Highway Depot"/>
    <s v="4 Javelin Way"/>
    <s v="Henwood Industrial Estate"/>
    <s v="Ashford, Kent"/>
    <s v="TN24 8AD "/>
    <m/>
    <m/>
    <m/>
    <m/>
    <m/>
    <m/>
    <m/>
    <m/>
    <m/>
    <m/>
    <m/>
    <m/>
    <s v="Limited Company"/>
    <m/>
    <s v="SME"/>
    <m/>
    <n v="11916.11"/>
    <m/>
    <m/>
    <n v="11916"/>
    <m/>
    <x v="16"/>
    <m/>
    <d v="2017-04-01T00:00:00"/>
    <d v="2018-05-01T00:00:00"/>
    <x v="257"/>
    <s v="Expired"/>
    <m/>
    <m/>
    <m/>
    <m/>
    <m/>
    <m/>
    <m/>
    <m/>
    <m/>
    <m/>
    <m/>
    <m/>
    <m/>
    <m/>
    <m/>
    <m/>
    <m/>
    <m/>
    <m/>
    <m/>
    <m/>
    <m/>
    <m/>
    <m/>
    <m/>
    <m/>
    <m/>
  </r>
  <r>
    <m/>
    <d v="2020-01-22T00:00:00"/>
    <m/>
    <x v="578"/>
    <m/>
    <m/>
    <s v="Solar Farm Feasibility"/>
    <s v="No"/>
    <s v="Quotation"/>
    <m/>
    <s v="Quotation"/>
    <m/>
    <m/>
    <m/>
    <m/>
    <m/>
    <m/>
    <m/>
    <s v="Jo Fox"/>
    <m/>
    <s v="Finance and Economy"/>
    <s v="Place, Space and Leisure"/>
    <s v="Corporate Property and Projects"/>
    <s v="Environment and Land Management with Sports and Leisure Services"/>
    <s v="Services"/>
    <s v="Solar Farm Feasibility (4No. Site)"/>
    <s v="APSE"/>
    <s v="3rd Floor"/>
    <s v="Trafford House"/>
    <s v="Chester Road"/>
    <s v="Manchester"/>
    <s v="M32 0RS"/>
    <m/>
    <s v="0161 772 1810"/>
    <s v="enquiries@apse.org.uk"/>
    <m/>
    <m/>
    <m/>
    <m/>
    <m/>
    <m/>
    <m/>
    <m/>
    <m/>
    <s v="Limited Company"/>
    <m/>
    <s v="SME"/>
    <n v="8368976"/>
    <n v="11700"/>
    <m/>
    <m/>
    <n v="11700"/>
    <m/>
    <x v="87"/>
    <m/>
    <d v="2018-11-01T00:00:00"/>
    <d v="2020-04-30T00:00:00"/>
    <x v="83"/>
    <s v="Expired"/>
    <m/>
    <m/>
    <m/>
    <m/>
    <s v="Extension??"/>
    <m/>
    <s v="No"/>
    <m/>
    <m/>
    <m/>
    <m/>
    <m/>
    <s v="Caroline Roberts"/>
    <m/>
    <m/>
    <s v=""/>
    <m/>
    <n v="3"/>
    <m/>
    <m/>
    <m/>
    <m/>
    <m/>
    <m/>
    <m/>
    <m/>
    <m/>
  </r>
  <r>
    <m/>
    <m/>
    <m/>
    <x v="579"/>
    <m/>
    <m/>
    <s v="Coachworks - Project"/>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Cost Management &amp; Employers Agent Services to include Procurement to contract and contract admin for the duration of construction."/>
    <s v="Costplan Services (South East) Ltd "/>
    <s v="Unit 15, The Oak Tree Business Park"/>
    <s v="Orbital Park"/>
    <s v="Ashford"/>
    <s v="Kent"/>
    <s v="TN24 0SY"/>
    <s v="James Mitchell"/>
    <s v="01233 510941"/>
    <s v="jmitchell@cpsqs.com"/>
    <m/>
    <m/>
    <m/>
    <m/>
    <m/>
    <m/>
    <m/>
    <m/>
    <m/>
    <s v="Limited Company"/>
    <m/>
    <s v="SME"/>
    <n v="8842649"/>
    <n v="11500"/>
    <m/>
    <m/>
    <n v="11500"/>
    <m/>
    <x v="264"/>
    <d v="2020-03-01T00:00:00"/>
    <d v="2019-05-11T00:00:00"/>
    <m/>
    <x v="258"/>
    <s v="Expired"/>
    <m/>
    <m/>
    <m/>
    <m/>
    <s v="Start date is later end date?"/>
    <m/>
    <s v="No"/>
    <m/>
    <m/>
    <m/>
    <m/>
    <m/>
    <s v="Philippa Stylianides"/>
    <m/>
    <m/>
    <s v=""/>
    <m/>
    <n v="3"/>
    <m/>
    <m/>
    <m/>
    <m/>
    <m/>
    <m/>
    <m/>
    <m/>
    <m/>
  </r>
  <r>
    <m/>
    <m/>
    <m/>
    <x v="580"/>
    <m/>
    <m/>
    <s v="Public Health/COVID-19 Specialist Suport "/>
    <s v="No"/>
    <s v="Single Source Supplier"/>
    <m/>
    <s v="Single Source Process"/>
    <m/>
    <m/>
    <s v="PO (Purchase Order)"/>
    <m/>
    <s v="PO (Purchase Order)"/>
    <m/>
    <s v="No"/>
    <s v="Sheila Davison"/>
    <m/>
    <s v="Law and Governance"/>
    <s v="Health and Wellbeing"/>
    <s v="Community Safety &amp; Wellbeing"/>
    <s v="Safety and Wellbeing"/>
    <s v="Services"/>
    <s v="Specialist public health support relevant to the COVID-19 outbreak and on-going public health work."/>
    <s v="Team d'UK Ltd"/>
    <s v="Forge Cottage"/>
    <s v="1 Forge Lane"/>
    <m/>
    <s v="Headcorn"/>
    <s v="TN27 9QG"/>
    <s v="Angel D'urso"/>
    <s v="07717 688012"/>
    <s v="pansydurso@gmail.com"/>
    <m/>
    <m/>
    <m/>
    <m/>
    <m/>
    <m/>
    <m/>
    <m/>
    <m/>
    <s v="Limited Company"/>
    <m/>
    <s v="SME"/>
    <n v="11960366"/>
    <n v="11400"/>
    <m/>
    <m/>
    <n v="11400"/>
    <m/>
    <x v="63"/>
    <d v="2020-06-30T00:00:00"/>
    <d v="2019-01-04T00:00:00"/>
    <d v="2020-09-30T00:00:00"/>
    <x v="14"/>
    <s v="Expired"/>
    <m/>
    <m/>
    <m/>
    <m/>
    <m/>
    <m/>
    <s v="No"/>
    <m/>
    <m/>
    <m/>
    <m/>
    <m/>
    <m/>
    <m/>
    <m/>
    <s v=""/>
    <m/>
    <n v="3"/>
    <m/>
    <m/>
    <m/>
    <m/>
    <m/>
    <m/>
    <m/>
    <m/>
    <m/>
  </r>
  <r>
    <m/>
    <m/>
    <m/>
    <x v="581"/>
    <m/>
    <m/>
    <s v="Sourceone Email Archive Support"/>
    <m/>
    <m/>
    <m/>
    <s v="Quotation"/>
    <m/>
    <m/>
    <m/>
    <m/>
    <m/>
    <m/>
    <m/>
    <s v="Robin Jones"/>
    <m/>
    <s v="Finance and Economy"/>
    <s v="Customer, Technology and Finance"/>
    <s v="Finance and IT (IT)"/>
    <s v="Finance and IT"/>
    <s v="Services"/>
    <m/>
    <s v="IT2U Ltd"/>
    <s v="304 Sarehole Road "/>
    <s v="Hall Green "/>
    <m/>
    <s v="Birmingham"/>
    <s v="B28 0AQ"/>
    <m/>
    <m/>
    <m/>
    <m/>
    <m/>
    <m/>
    <m/>
    <m/>
    <m/>
    <m/>
    <m/>
    <m/>
    <s v="Limited Company"/>
    <m/>
    <m/>
    <n v="9754616"/>
    <n v="11361.35"/>
    <m/>
    <n v="7"/>
    <n v="7698"/>
    <m/>
    <x v="265"/>
    <m/>
    <d v="2014-02-01T00:00:00"/>
    <d v="2018-02-28T00:00:00"/>
    <x v="224"/>
    <s v="Expired"/>
    <m/>
    <m/>
    <m/>
    <m/>
    <m/>
    <m/>
    <m/>
    <m/>
    <m/>
    <m/>
    <m/>
    <m/>
    <s v="Robin Jones"/>
    <n v="137"/>
    <m/>
    <s v=""/>
    <m/>
    <n v="3"/>
    <m/>
    <m/>
    <m/>
    <m/>
    <m/>
    <m/>
    <m/>
    <m/>
    <m/>
  </r>
  <r>
    <m/>
    <m/>
    <m/>
    <x v="582"/>
    <m/>
    <m/>
    <s v="AshfordFOR marketing and PR contract"/>
    <s v="No"/>
    <s v="Single Source Supplier"/>
    <m/>
    <s v="Single Source Process"/>
    <m/>
    <s v="Recurring (ongoing requirement and this will be tendered at the end of contract)"/>
    <s v="PO (Purchase Order)"/>
    <m/>
    <s v="PO (Purchase Order)"/>
    <m/>
    <s v="No"/>
    <s v="Andrew Osborne"/>
    <m/>
    <s v="Finance and Economy"/>
    <s v="Place, Space and Leisure"/>
    <s v="Corporate Policy, Economic Development and Communications"/>
    <s v="Environment and Land Management with Sports and Leisure Services"/>
    <s v="Services"/>
    <s v="AshfordFOR is the inward investment and business community brand of ABC. The contract for this is with Pillory Barn Design Ltd who have run the campaign from May 2018 until May 2020. Due to the Coronavirus outbreak we need to delay the procurement process for AshfordFOR (2020-2022) and have thus agreed an extension to the contract with Pillory Barn until 30 August 2020"/>
    <s v="Pillory Barn Design Ltd"/>
    <s v="The Maidstone Studios Vinters Park"/>
    <s v=" New Cut Road"/>
    <m/>
    <s v="Maidstone"/>
    <s v="ME14 5NZ "/>
    <m/>
    <s v="01622 684407"/>
    <s v="hello@pillorybarn.co.uk"/>
    <m/>
    <m/>
    <m/>
    <m/>
    <m/>
    <m/>
    <m/>
    <m/>
    <m/>
    <s v="Limited Company"/>
    <m/>
    <s v="SME"/>
    <n v="2802485"/>
    <n v="11250"/>
    <m/>
    <m/>
    <n v="11250"/>
    <m/>
    <x v="98"/>
    <d v="2020-08-31T00:00:00"/>
    <d v="2019-06-01T00:00:00"/>
    <m/>
    <x v="113"/>
    <s v="Expired"/>
    <m/>
    <m/>
    <m/>
    <m/>
    <m/>
    <m/>
    <s v="No"/>
    <m/>
    <m/>
    <m/>
    <m/>
    <m/>
    <s v="Philippa Stylianides"/>
    <m/>
    <m/>
    <s v=""/>
    <m/>
    <n v="3"/>
    <m/>
    <m/>
    <m/>
    <m/>
    <m/>
    <m/>
    <m/>
    <m/>
    <m/>
  </r>
  <r>
    <m/>
    <m/>
    <m/>
    <x v="583"/>
    <m/>
    <m/>
    <s v="Network hardware maintenance"/>
    <m/>
    <s v=" "/>
    <m/>
    <s v="Quotation"/>
    <m/>
    <m/>
    <s v="Renewed for Six Months"/>
    <m/>
    <m/>
    <m/>
    <m/>
    <s v="Robin Jones"/>
    <m/>
    <s v="Finance and Economy"/>
    <s v="Customer, Technology and Finance"/>
    <s v="Finance and IT (IT)"/>
    <s v="Finance and IT"/>
    <s v="Services"/>
    <m/>
    <s v="Quatrix Limited"/>
    <s v="The Stables,  Building 11"/>
    <s v="Narborough Wood Park"/>
    <s v="Desford Road"/>
    <s v="Enderby"/>
    <s v="LE19 4XT"/>
    <m/>
    <m/>
    <m/>
    <m/>
    <m/>
    <m/>
    <m/>
    <m/>
    <m/>
    <m/>
    <m/>
    <m/>
    <s v="Limited Company"/>
    <m/>
    <m/>
    <n v="8778504"/>
    <n v="11159"/>
    <m/>
    <n v="2"/>
    <n v="5579.5"/>
    <m/>
    <x v="55"/>
    <m/>
    <d v="2015-04-01T00:00:00"/>
    <d v="2018-03-31T00:00:00"/>
    <x v="8"/>
    <s v="Expired"/>
    <m/>
    <m/>
    <m/>
    <m/>
    <m/>
    <m/>
    <m/>
    <m/>
    <m/>
    <m/>
    <m/>
    <m/>
    <s v="Robin Jones"/>
    <n v="145"/>
    <m/>
    <s v=""/>
    <m/>
    <m/>
    <m/>
    <m/>
    <m/>
    <m/>
    <m/>
    <m/>
    <m/>
    <m/>
    <m/>
  </r>
  <r>
    <m/>
    <m/>
    <m/>
    <x v="584"/>
    <m/>
    <m/>
    <s v="10 Sites Project, Harper, Thorne and Plantation"/>
    <s v="Project"/>
    <m/>
    <m/>
    <s v="Single Source Process"/>
    <m/>
    <m/>
    <s v="PO (Purchase Order)"/>
    <m/>
    <s v="PO (Purchase Order)"/>
    <m/>
    <s v="No"/>
    <s v="Daniel Scarsbrook"/>
    <m/>
    <s v="Finance and Economy"/>
    <s v="Place, Space and Leisure"/>
    <s v="Corporate Property and Projects"/>
    <s v="Environment and Land Management with Sports and Leisure Services"/>
    <s v="Services"/>
    <s v="Nutrient Neutrality calculations; Design of surface &amp; foul water nutrient neutrality mitigation strategies or shared mitigation if possible."/>
    <s v="Water Environment Limited "/>
    <s v="6 Coppergate Mews "/>
    <s v="Brighton Road"/>
    <s v="Surbiton"/>
    <s v="London"/>
    <s v="KT6 5NE"/>
    <s v="Francesco Rossato"/>
    <n v="2085459720"/>
    <s v="Francesco.Rossato@waterenvironment.co.uk"/>
    <m/>
    <m/>
    <m/>
    <m/>
    <m/>
    <m/>
    <m/>
    <m/>
    <m/>
    <s v="Limited Company"/>
    <m/>
    <s v="SME"/>
    <n v="6022798"/>
    <n v="11070"/>
    <m/>
    <m/>
    <n v="11070"/>
    <m/>
    <x v="120"/>
    <m/>
    <d v="2020-08-02T00:00:00"/>
    <m/>
    <x v="259"/>
    <s v="Expired"/>
    <m/>
    <m/>
    <m/>
    <m/>
    <m/>
    <m/>
    <s v="No"/>
    <m/>
    <m/>
    <m/>
    <m/>
    <m/>
    <s v="Philippa Stylianides"/>
    <m/>
    <m/>
    <s v=""/>
    <m/>
    <n v="3"/>
    <m/>
    <m/>
    <m/>
    <m/>
    <m/>
    <m/>
    <m/>
    <m/>
    <m/>
  </r>
  <r>
    <m/>
    <m/>
    <m/>
    <x v="585"/>
    <m/>
    <m/>
    <s v="Procurement of new Leisure Service operator"/>
    <m/>
    <s v="Single Source Supplier"/>
    <m/>
    <s v="Single Source Process"/>
    <m/>
    <m/>
    <m/>
    <m/>
    <m/>
    <m/>
    <m/>
    <m/>
    <m/>
    <s v="Place and Space"/>
    <s v="Chief Executive"/>
    <s v="Culture"/>
    <s v="Economic Development"/>
    <s v="Services"/>
    <s v="The preparation of priced condition surveys of Council-owned leisure service properties – to be provided to tenderers as part of the information package provided as part of the procurement of a new Leisure Service operator"/>
    <s v="Pellings LLP"/>
    <s v="24 Widmore Road"/>
    <s v="Bromley"/>
    <m/>
    <s v="Kent"/>
    <s v="BR1 1RY"/>
    <m/>
    <m/>
    <m/>
    <m/>
    <m/>
    <m/>
    <m/>
    <m/>
    <m/>
    <m/>
    <m/>
    <m/>
    <s v="Partnership"/>
    <m/>
    <s v="SME"/>
    <n v="5469942"/>
    <n v="11000"/>
    <m/>
    <m/>
    <n v="11000"/>
    <m/>
    <x v="130"/>
    <m/>
    <d v="2017-03-01T00:00:00"/>
    <d v="2018-04-01T00:00:00"/>
    <x v="76"/>
    <s v="Expired"/>
    <m/>
    <m/>
    <m/>
    <m/>
    <m/>
    <m/>
    <m/>
    <m/>
    <m/>
    <m/>
    <m/>
    <m/>
    <m/>
    <n v="330"/>
    <m/>
    <m/>
    <m/>
    <m/>
    <m/>
    <m/>
    <m/>
    <m/>
    <m/>
    <m/>
    <m/>
    <m/>
    <m/>
  </r>
  <r>
    <m/>
    <m/>
    <m/>
    <x v="586"/>
    <m/>
    <m/>
    <s v="Additional permanent recruitment for post numbers 6370 - Senior Principal Planning Enforcement Officer and 6191 Planning Officer – Development Management"/>
    <m/>
    <s v="Single Source Supplier"/>
    <m/>
    <s v="Single Source Process"/>
    <m/>
    <m/>
    <m/>
    <m/>
    <m/>
    <m/>
    <m/>
    <m/>
    <m/>
    <s v="Law and Governance"/>
    <s v="Customer, Technology and Finance"/>
    <s v="HR &amp; Customer Services  "/>
    <s v="HR, Customer Services, Communications and Digitalisation"/>
    <s v="Services"/>
    <s v="During the recruitment project with Lewis Davey (permanent recruitment consultants) costing £14,950, two additional vacancies have been created (following two unforeseen resignations).  The roles are the same as (6191) and similar to (6370) the posts which are currently with Lewis Davey.  As candidates are being shortlisted for interview at the moment, approval is requested to place the two additional posts with Lewis Davey.  There are no up front costs but if candidates are suitable for the two additional posts there will be a fee payable of 17.5% of salary p.a. per post recruited to.  "/>
    <s v="Lewis Davey Public Services Ltd"/>
    <s v="128 High Street"/>
    <m/>
    <m/>
    <s v="Crediton"/>
    <s v="EX17 3LQ"/>
    <m/>
    <m/>
    <m/>
    <m/>
    <m/>
    <m/>
    <m/>
    <m/>
    <m/>
    <m/>
    <m/>
    <m/>
    <s v="Limited Company"/>
    <m/>
    <s v="SME"/>
    <n v="10146814"/>
    <n v="11000"/>
    <m/>
    <n v="1"/>
    <n v="11000"/>
    <m/>
    <x v="16"/>
    <m/>
    <d v="2017-04-01T00:00:00"/>
    <d v="2019-03-31T00:00:00"/>
    <x v="26"/>
    <s v="Expired"/>
    <m/>
    <m/>
    <m/>
    <m/>
    <m/>
    <m/>
    <m/>
    <m/>
    <m/>
    <m/>
    <m/>
    <m/>
    <m/>
    <m/>
    <m/>
    <m/>
    <m/>
    <n v="3"/>
    <m/>
    <m/>
    <m/>
    <m/>
    <m/>
    <m/>
    <m/>
    <m/>
    <m/>
  </r>
  <r>
    <n v="1882584887"/>
    <d v="2019-08-14T12:05:32"/>
    <d v="2019-08-14T12:17:56"/>
    <x v="587"/>
    <m/>
    <m/>
    <s v="Vicarage Lane – Brokerage of Creative Partner for venue."/>
    <s v="Project"/>
    <s v="Single Source Supplier"/>
    <m/>
    <s v="Single Source Process"/>
    <m/>
    <m/>
    <s v="PO (Purchase Order)"/>
    <m/>
    <s v="PO (Purchase Order)"/>
    <m/>
    <s v="N/A"/>
    <s v="Chris Dixon"/>
    <m/>
    <s v="Place and Space"/>
    <s v="Chief Executive"/>
    <s v="Culture"/>
    <s v="Economic Development"/>
    <s v="Services"/>
    <s v="BOP Consulting were previously appointed by ABC to work with the project team to examine and scope the options for a small scale cultural/community facility within the bingo hall building, considering complimentary uses that could be brought together and be managed effectively; viability in terms of likely costs of operation; and potential benefits to the town and its residents.  _x000a_The study outlined four models within the proposed development. Members and officers at the time of presentation were unanimous in their preference for a brokered ‘open call’ approach._x000a_To progress this work, we would like to continue our relationship with specialists BOP consulting to lead this brokerage deal. Proposed process:_x000a_Stage A: Prepare briefing and application pack._x000a_Stage B: Advertising and lead generation._x000a_Stage C: Manage expressions of interest._x000a_Stage D: Manage shortlisting._x000a_Stage E: Manage pitches and decision."/>
    <s v="BOP Consulting"/>
    <s v="3-5 St John Street"/>
    <m/>
    <m/>
    <s v="London"/>
    <s v="EC1M 4AA."/>
    <m/>
    <m/>
    <m/>
    <m/>
    <m/>
    <m/>
    <m/>
    <m/>
    <m/>
    <m/>
    <m/>
    <m/>
    <s v="Limited Company"/>
    <m/>
    <s v="SME"/>
    <n v="10043961"/>
    <n v="11000"/>
    <m/>
    <m/>
    <n v="11000"/>
    <m/>
    <x v="76"/>
    <m/>
    <d v="2018-08-01T00:00:00"/>
    <d v="2020-01-31T00:00:00"/>
    <x v="260"/>
    <s v="Expired"/>
    <d v="2021-02-01T00:00:00"/>
    <m/>
    <m/>
    <m/>
    <m/>
    <m/>
    <s v="Yes"/>
    <n v="1"/>
    <n v="12"/>
    <m/>
    <m/>
    <m/>
    <s v="Aymi Laws"/>
    <m/>
    <m/>
    <n v="12"/>
    <m/>
    <n v="3"/>
    <s v="as confirmed by Chris until vicarage lane kicks off"/>
    <m/>
    <m/>
    <m/>
    <m/>
    <m/>
    <m/>
    <m/>
    <m/>
  </r>
  <r>
    <m/>
    <m/>
    <m/>
    <x v="588"/>
    <m/>
    <m/>
    <s v="IT network hardware support and maintenance."/>
    <s v="No"/>
    <s v="Single Source Supplier"/>
    <m/>
    <s v="Single Source Process"/>
    <m/>
    <m/>
    <s v="PO (Purchase Order)"/>
    <m/>
    <s v="PO (Purchase Order)"/>
    <m/>
    <s v="No"/>
    <s v="Robin Jones"/>
    <m/>
    <s v="Finance and Economy"/>
    <s v="Customer, Technology and Finance"/>
    <s v="Finance (IT)"/>
    <s v="Finance and IT"/>
    <s v="Services"/>
    <s v="Network hardware support and maintenance service, to include the supply and installation  of replacement network hardware in the occurrence of kit malfunctioning."/>
    <s v="Quatrix Limited"/>
    <s v="Office 7B"/>
    <s v="Desford Hall"/>
    <s v="Leicester Road"/>
    <s v="Desford"/>
    <s v="LE9 9JJ"/>
    <m/>
    <m/>
    <m/>
    <m/>
    <m/>
    <m/>
    <m/>
    <m/>
    <m/>
    <m/>
    <m/>
    <m/>
    <s v="Limited Company"/>
    <m/>
    <s v="SME"/>
    <n v="8778504"/>
    <n v="11000"/>
    <m/>
    <n v="1"/>
    <n v="11000"/>
    <m/>
    <x v="15"/>
    <m/>
    <d v="2020-04-01T00:00:00"/>
    <m/>
    <x v="65"/>
    <s v="Expired"/>
    <m/>
    <m/>
    <m/>
    <m/>
    <m/>
    <m/>
    <s v="Yes"/>
    <m/>
    <m/>
    <m/>
    <m/>
    <m/>
    <s v="Philippa Stylianides"/>
    <m/>
    <m/>
    <s v=""/>
    <m/>
    <n v="3"/>
    <m/>
    <m/>
    <m/>
    <m/>
    <m/>
    <m/>
    <m/>
    <m/>
    <m/>
  </r>
  <r>
    <m/>
    <m/>
    <m/>
    <x v="589"/>
    <m/>
    <m/>
    <s v="IKEN legal case management"/>
    <m/>
    <s v=" "/>
    <m/>
    <s v="Quotation"/>
    <m/>
    <m/>
    <m/>
    <m/>
    <m/>
    <m/>
    <m/>
    <s v="Samantha Clarke"/>
    <m/>
    <s v="Law and Governance"/>
    <s v="Legal and Democracy"/>
    <s v="Legal &amp; Democratic Services (Member Services)"/>
    <s v="Legal Services"/>
    <s v="Services"/>
    <m/>
    <s v="Iken Business Ltd"/>
    <s v="11th Floor"/>
    <s v="Lewins Place"/>
    <s v="Lewins Mead"/>
    <s v="Bristol"/>
    <s v="BS1 2NR"/>
    <m/>
    <m/>
    <m/>
    <m/>
    <m/>
    <m/>
    <m/>
    <m/>
    <m/>
    <m/>
    <m/>
    <m/>
    <s v="Limited Company"/>
    <m/>
    <s v="SME"/>
    <n v="2776536"/>
    <n v="10549.76"/>
    <m/>
    <n v="7"/>
    <n v="753"/>
    <m/>
    <x v="266"/>
    <m/>
    <d v="2013-08-11T00:00:00"/>
    <d v="2020-02-29T00:00:00"/>
    <x v="261"/>
    <s v=""/>
    <m/>
    <s v="This was again an arbiratry date, and one we need to pick up with Director"/>
    <m/>
    <s v="Requested SSS form to be completed, Nov 22. Chased again Jan 23"/>
    <m/>
    <m/>
    <m/>
    <m/>
    <m/>
    <m/>
    <m/>
    <m/>
    <s v="Robin Jones"/>
    <n v="135"/>
    <m/>
    <s v=""/>
    <s v="Professional Services and Consultancy"/>
    <n v="3"/>
    <m/>
    <m/>
    <m/>
    <m/>
    <m/>
    <m/>
    <m/>
    <m/>
    <m/>
  </r>
  <r>
    <n v="1818355117"/>
    <d v="2019-07-30T17:12:40"/>
    <d v="2019-07-30T17:20:51"/>
    <x v="590"/>
    <m/>
    <s v="App22"/>
    <s v="Lucion Environmental Asbestos Inspections - Garages"/>
    <s v="Yes"/>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Inspection:_x000a_• Surveying for Asbestos in Council Garage Blocks_x000a_Testing:_x000a_• Asbestos fibres in air (Fibre counting by PLM and SEM, air_x000a_sampling, 4 stage clearance)_x000a_• Asbestos in bulk materials (Identification)_x000a_• Asbestos in soils (Identification and quantification)"/>
    <s v="Lucion Environmental Services"/>
    <s v="Unit 7 Halifax Court"/>
    <s v="Dunston"/>
    <s v="Gateshead"/>
    <s v="Tyne &amp; Wear"/>
    <s v="NE11 9JT"/>
    <s v="Todd Pankhurst/Larne Fuller"/>
    <s v="01293220935"/>
    <s v="todd.pankhurst@lucionservices.com"/>
    <m/>
    <m/>
    <m/>
    <m/>
    <m/>
    <m/>
    <s v="N/A"/>
    <s v="N/A"/>
    <s v="N/A"/>
    <s v="Limited Company"/>
    <m/>
    <s v="SME"/>
    <s v="06495874"/>
    <n v="10468"/>
    <m/>
    <m/>
    <n v="10468"/>
    <m/>
    <x v="76"/>
    <d v="2019-09-12T00:00:00"/>
    <d v="2018-08-01T00:00:00"/>
    <d v="2019-10-01T00:00:00"/>
    <x v="152"/>
    <s v="Expired"/>
    <m/>
    <m/>
    <m/>
    <m/>
    <m/>
    <s v="N/A"/>
    <s v="Yes"/>
    <n v="1"/>
    <n v="12"/>
    <m/>
    <m/>
    <n v="2094"/>
    <s v="Allandah Jackson"/>
    <m/>
    <m/>
    <n v="12"/>
    <m/>
    <n v="3"/>
    <m/>
    <m/>
    <m/>
    <m/>
    <m/>
    <m/>
    <m/>
    <m/>
    <m/>
  </r>
  <r>
    <m/>
    <m/>
    <m/>
    <x v="591"/>
    <m/>
    <m/>
    <s v="Programme Officer for Wates Virtual Inquiry. "/>
    <s v="Project"/>
    <s v="Single Source Supplier"/>
    <m/>
    <s v="Single Source Process"/>
    <m/>
    <m/>
    <s v="PO (Purchase Order)"/>
    <m/>
    <s v="PO (Purchase Order)"/>
    <m/>
    <s v="No"/>
    <s v="Simon Cole"/>
    <m/>
    <s v="Place and Space"/>
    <s v="Place, Space and Leisure"/>
    <s v="Planning and Development"/>
    <s v="Planning and Development"/>
    <s v="Services"/>
    <s v="Running the Virtual Inquiry for the Council, liaising with the Inspector, parties and third parties as required, and officers at the Council. "/>
    <s v="Recruitment Solutions Folkestone Limited"/>
    <m/>
    <s v="PO BOX 298"/>
    <m/>
    <s v="Faversham"/>
    <s v="ME13 3DL"/>
    <s v="Caroline Williams"/>
    <s v="01303 220844"/>
    <s v="info@rsfl.co.uk"/>
    <m/>
    <m/>
    <m/>
    <m/>
    <m/>
    <m/>
    <m/>
    <m/>
    <m/>
    <s v="Limited Company"/>
    <m/>
    <s v="SME"/>
    <n v="4533397"/>
    <n v="10400"/>
    <m/>
    <m/>
    <n v="10400"/>
    <m/>
    <x v="267"/>
    <m/>
    <d v="2021-02-04T00:00:00"/>
    <m/>
    <x v="65"/>
    <s v="Expired"/>
    <m/>
    <m/>
    <m/>
    <m/>
    <m/>
    <m/>
    <s v="No"/>
    <m/>
    <m/>
    <m/>
    <m/>
    <m/>
    <s v="Philippa Stylianides"/>
    <m/>
    <m/>
    <s v=""/>
    <m/>
    <n v="3"/>
    <m/>
    <m/>
    <m/>
    <m/>
    <m/>
    <m/>
    <m/>
    <m/>
    <m/>
  </r>
  <r>
    <m/>
    <m/>
    <m/>
    <x v="592"/>
    <m/>
    <m/>
    <s v="Vicarage Lane Project residential acquisitions "/>
    <s v="Project"/>
    <s v="Single Source Supplier"/>
    <s v="Preferred Supplier List"/>
    <s v="Restricted"/>
    <m/>
    <m/>
    <s v="PO (Purchase Order)"/>
    <m/>
    <s v="PO (Purchase Order)"/>
    <m/>
    <s v="No"/>
    <s v="Jo Fox"/>
    <m/>
    <s v="Finance and Economy"/>
    <s v="Place, Space and Leisure"/>
    <s v="Corporate Property and Projects"/>
    <s v="Environment and Land Management with Sports and Leisure Services"/>
    <s v="Services"/>
    <s v="Market Valuations for each of the 18 apartments at Ashdale Place and College Court "/>
    <s v="Connells"/>
    <s v="13 Corn Street"/>
    <s v="Witney"/>
    <m/>
    <s v="Oxfordshire"/>
    <s v="OX28  6DB"/>
    <s v="Louise Savage"/>
    <s v="07973 931380"/>
    <s v="louise.savage@connells.co.uk"/>
    <m/>
    <m/>
    <m/>
    <m/>
    <m/>
    <m/>
    <m/>
    <m/>
    <m/>
    <s v="Limited Company"/>
    <m/>
    <s v="SME"/>
    <n v="1489613"/>
    <n v="10360"/>
    <m/>
    <m/>
    <n v="10360"/>
    <m/>
    <x v="209"/>
    <m/>
    <d v="2019-12-10T00:00:00"/>
    <d v="2021-03-10T00:00:00"/>
    <x v="262"/>
    <s v="Expired"/>
    <d v="2021-08-01T00:00:00"/>
    <m/>
    <m/>
    <m/>
    <m/>
    <m/>
    <s v="No"/>
    <m/>
    <m/>
    <m/>
    <m/>
    <m/>
    <s v="Philippa Stylianides"/>
    <m/>
    <m/>
    <s v=""/>
    <m/>
    <n v="3"/>
    <m/>
    <m/>
    <m/>
    <m/>
    <m/>
    <m/>
    <m/>
    <m/>
    <m/>
  </r>
  <r>
    <m/>
    <m/>
    <m/>
    <x v="593"/>
    <m/>
    <m/>
    <s v="Additional permanent recruitment for post numbers 6370 - Senior Principal Planning Enforcement Officer and 6191 Planning Officer – Development Management"/>
    <m/>
    <m/>
    <m/>
    <s v="Single Source Process"/>
    <m/>
    <m/>
    <m/>
    <m/>
    <m/>
    <m/>
    <m/>
    <m/>
    <m/>
    <s v="Law and Governance"/>
    <s v="Customer, Technology and Finance"/>
    <s v="HR &amp; Customer Services  "/>
    <s v="HR, Customer Services, Communications and Digitalisation"/>
    <s v="Services"/>
    <s v="During the recruitment project with Lewis Davey (permanent recruitment consultants) costing £14,950, two additional vacancies have been created (following two unforeseen resignations). The roles are the same as (6191) and similar to (6370) the posts which are currently with Lewis Davey. As candidates are being shortlisted for interview at the moment, approval is requested to place the two additional posts with Lewis Davey. There are no up front costs but if candidates are suitable for the two additional posts there will be a fee payable of 17.5% of salary p.a. per post recruited to.  "/>
    <s v="Lewis Davey Public Services Ltd"/>
    <s v="128 High Street"/>
    <m/>
    <m/>
    <s v="Crediton"/>
    <s v="EX17 3LQ"/>
    <m/>
    <m/>
    <m/>
    <m/>
    <m/>
    <m/>
    <m/>
    <m/>
    <m/>
    <m/>
    <m/>
    <m/>
    <s v="Limited Company"/>
    <m/>
    <s v="SME"/>
    <n v="10146814"/>
    <n v="10356"/>
    <m/>
    <m/>
    <n v="10356"/>
    <m/>
    <x v="38"/>
    <m/>
    <d v="2017-08-01T00:00:00"/>
    <m/>
    <x v="47"/>
    <s v="Expired"/>
    <m/>
    <m/>
    <m/>
    <m/>
    <m/>
    <m/>
    <m/>
    <m/>
    <m/>
    <m/>
    <m/>
    <m/>
    <m/>
    <m/>
    <m/>
    <m/>
    <m/>
    <n v="3"/>
    <m/>
    <m/>
    <m/>
    <m/>
    <m/>
    <m/>
    <m/>
    <m/>
    <m/>
  </r>
  <r>
    <m/>
    <m/>
    <m/>
    <x v="594"/>
    <m/>
    <m/>
    <s v="Royal Military Canal - Project Management"/>
    <m/>
    <s v="Other means"/>
    <m/>
    <s v="Quotation"/>
    <m/>
    <m/>
    <s v="PO (Purchase Order)"/>
    <m/>
    <m/>
    <m/>
    <m/>
    <s v="Sarah Barber"/>
    <m/>
    <s v="Place and Space"/>
    <s v="Chief Executive"/>
    <s v="Culture"/>
    <s v="Economic Development"/>
    <s v="Services"/>
    <m/>
    <s v="Chris McCreedy Consultancy Services"/>
    <m/>
    <m/>
    <m/>
    <m/>
    <m/>
    <m/>
    <m/>
    <m/>
    <m/>
    <m/>
    <m/>
    <m/>
    <m/>
    <m/>
    <m/>
    <m/>
    <m/>
    <m/>
    <m/>
    <m/>
    <m/>
    <n v="10254"/>
    <m/>
    <n v="1"/>
    <n v="10254"/>
    <d v="2016-08-11T00:00:00"/>
    <x v="17"/>
    <m/>
    <d v="2015-08-01T00:00:00"/>
    <d v="2017-03-01T00:00:00"/>
    <x v="263"/>
    <s v="Expired"/>
    <m/>
    <m/>
    <m/>
    <m/>
    <m/>
    <m/>
    <m/>
    <m/>
    <m/>
    <m/>
    <m/>
    <m/>
    <s v="Sarah Barber"/>
    <n v="92"/>
    <m/>
    <s v=""/>
    <m/>
    <m/>
    <m/>
    <m/>
    <m/>
    <m/>
    <m/>
    <m/>
    <m/>
    <m/>
    <m/>
  </r>
  <r>
    <n v="406892859"/>
    <d v="2019-08-14T12:33:00"/>
    <d v="2019-08-14T12:43:18"/>
    <x v="595"/>
    <m/>
    <m/>
    <s v="Extending the Chilmington Management Organisation – Legal Modelling"/>
    <s v="Project"/>
    <s v="Single Source Supplier"/>
    <m/>
    <s v="Single Source Process"/>
    <m/>
    <m/>
    <s v="PO (Purchase Order)"/>
    <m/>
    <s v="PO (Purchase Order)"/>
    <m/>
    <s v="N/A"/>
    <s v="Dan Daley"/>
    <m/>
    <s v="Finance and Economy"/>
    <s v="Customer, Technology and Finance"/>
    <s v="Finance and IT  "/>
    <s v="Finance and IT"/>
    <s v="Services"/>
    <s v="Initial outline of what will be required, in legal terms, for the extension of the CMO's business plan and the area of benefit to encompass the assets of two further_x000a_developments under its management as part of the South of Ashford Garden Community. This is the preliminary work to keep us in step with Kingsnorth Green S106 negotiations, which will begin in the next couple of months. This is not the implementation of changes to the CMO but it is the options development to support an informed decision. The implementation of the proposed model may require further legal support into the coming year."/>
    <s v="Anthony Collins Solicitors LLP"/>
    <s v="134 Edmund Street"/>
    <m/>
    <m/>
    <s v="Birmingham"/>
    <s v="B3 2ES  "/>
    <s v="David Alcock"/>
    <m/>
    <m/>
    <m/>
    <m/>
    <m/>
    <m/>
    <m/>
    <m/>
    <m/>
    <m/>
    <m/>
    <s v="Partnership"/>
    <m/>
    <s v="No"/>
    <s v="OC313432"/>
    <n v="10200"/>
    <m/>
    <m/>
    <n v="10200"/>
    <m/>
    <x v="76"/>
    <m/>
    <d v="2018-08-01T00:00:00"/>
    <d v="2019-10-31T00:00:00"/>
    <x v="153"/>
    <s v="Expired"/>
    <m/>
    <m/>
    <m/>
    <m/>
    <m/>
    <m/>
    <s v="N/A"/>
    <m/>
    <m/>
    <m/>
    <m/>
    <m/>
    <s v="Aymi Laws"/>
    <m/>
    <m/>
    <s v=""/>
    <m/>
    <n v="3"/>
    <m/>
    <m/>
    <m/>
    <m/>
    <m/>
    <m/>
    <m/>
    <m/>
    <m/>
  </r>
  <r>
    <m/>
    <m/>
    <m/>
    <x v="596"/>
    <s v="DOOR ENTRY"/>
    <m/>
    <s v="Door entry systems"/>
    <m/>
    <m/>
    <m/>
    <s v="Quotation"/>
    <m/>
    <m/>
    <s v="Job Tickets"/>
    <m/>
    <m/>
    <m/>
    <m/>
    <s v="John Young"/>
    <m/>
    <s v="Finance and Economy"/>
    <s v="Place, Space and Leisure"/>
    <s v="Housing (Planned Maintenance)"/>
    <s v="Housing"/>
    <s v="Works"/>
    <m/>
    <s v="SW Security"/>
    <m/>
    <m/>
    <m/>
    <m/>
    <m/>
    <m/>
    <m/>
    <m/>
    <m/>
    <m/>
    <m/>
    <m/>
    <m/>
    <m/>
    <m/>
    <m/>
    <m/>
    <m/>
    <m/>
    <m/>
    <m/>
    <n v="10000"/>
    <m/>
    <n v="1"/>
    <n v="10000"/>
    <m/>
    <x v="31"/>
    <m/>
    <d v="2016-04-01T00:00:00"/>
    <d v="2020-02-29T00:00:00"/>
    <x v="18"/>
    <s v="Expired"/>
    <m/>
    <m/>
    <m/>
    <m/>
    <s v="Terminated"/>
    <m/>
    <m/>
    <m/>
    <m/>
    <m/>
    <m/>
    <m/>
    <s v="John Young"/>
    <n v="194"/>
    <m/>
    <s v=""/>
    <m/>
    <n v="3"/>
    <m/>
    <m/>
    <m/>
    <m/>
    <m/>
    <m/>
    <m/>
    <m/>
    <m/>
  </r>
  <r>
    <m/>
    <d v="2018-07-24T10:33:18"/>
    <d v="2018-07-24T09:54:32"/>
    <x v="597"/>
    <s v="DOOR ENTRY"/>
    <s v="DOOR ENTRY"/>
    <s v="Door entry systems"/>
    <m/>
    <m/>
    <m/>
    <s v="Tender"/>
    <m/>
    <m/>
    <s v="Ashford general Terms and Conditions"/>
    <m/>
    <s v="Service Agreement"/>
    <m/>
    <m/>
    <s v="John Young"/>
    <m/>
    <s v="Finance and Economy"/>
    <s v="Place, Space and Leisure"/>
    <s v="Housing (Planned Maintenance)"/>
    <s v="Housing"/>
    <s v="Works"/>
    <s v="Door Entry Systems"/>
    <s v="S W Security Ltd"/>
    <s v="Hall Green, London Road"/>
    <s v="Rawreth"/>
    <m/>
    <s v="Wickford"/>
    <s v="SS11 8SA"/>
    <s v="Steve Wilkins"/>
    <s v="07967 645011"/>
    <s v="info@swsecurity.co.uk"/>
    <m/>
    <m/>
    <m/>
    <m/>
    <m/>
    <m/>
    <m/>
    <m/>
    <m/>
    <s v="Limited Company"/>
    <m/>
    <s v="SME"/>
    <n v="6648412"/>
    <n v="10000"/>
    <m/>
    <n v="1"/>
    <n v="10000"/>
    <m/>
    <x v="31"/>
    <m/>
    <d v="2016-04-01T00:00:00"/>
    <d v="2020-02-29T00:00:00"/>
    <x v="18"/>
    <s v="Expired"/>
    <m/>
    <m/>
    <m/>
    <m/>
    <s v="Terminated"/>
    <m/>
    <s v="No"/>
    <m/>
    <m/>
    <m/>
    <m/>
    <m/>
    <s v="Sandra McGinnis"/>
    <n v="247"/>
    <m/>
    <s v=""/>
    <m/>
    <n v="3"/>
    <m/>
    <m/>
    <m/>
    <m/>
    <m/>
    <m/>
    <m/>
    <m/>
    <m/>
  </r>
  <r>
    <m/>
    <m/>
    <m/>
    <x v="598"/>
    <s v="CCTV/17/1"/>
    <m/>
    <s v="Installation of new CCTV System for Taxi Rank, Ashford, Kent. "/>
    <m/>
    <s v="Public Advert - Kent Business Portal/Contracts Finder"/>
    <m/>
    <s v="Tender"/>
    <m/>
    <m/>
    <s v="Agreement"/>
    <m/>
    <m/>
    <m/>
    <m/>
    <s v="James Hann"/>
    <m/>
    <s v="Law and Governance"/>
    <s v="Health and Wellbeing"/>
    <s v="Community Safety &amp; Wellbeing"/>
    <s v="Safety and Wellbeing"/>
    <s v="Services"/>
    <m/>
    <s v="CIS Services Ltd"/>
    <s v="Matrix House"/>
    <s v="Brook Road"/>
    <m/>
    <s v="Rayleigh"/>
    <s v="SS6 7XL"/>
    <m/>
    <m/>
    <m/>
    <m/>
    <m/>
    <m/>
    <m/>
    <m/>
    <m/>
    <m/>
    <m/>
    <m/>
    <s v="Limited Company"/>
    <m/>
    <m/>
    <m/>
    <n v="10000"/>
    <m/>
    <n v="1"/>
    <n v="10000"/>
    <d v="2017-10-25T00:00:00"/>
    <x v="268"/>
    <m/>
    <d v="2016-10-25T00:00:00"/>
    <d v="2018-08-30T00:00:00"/>
    <x v="139"/>
    <s v="Expired"/>
    <m/>
    <m/>
    <m/>
    <m/>
    <m/>
    <m/>
    <m/>
    <m/>
    <m/>
    <m/>
    <m/>
    <m/>
    <s v="James Hann"/>
    <n v="162"/>
    <m/>
    <s v=""/>
    <m/>
    <m/>
    <m/>
    <m/>
    <m/>
    <m/>
    <m/>
    <m/>
    <m/>
    <m/>
    <m/>
  </r>
  <r>
    <m/>
    <m/>
    <m/>
    <x v="599"/>
    <m/>
    <m/>
    <s v="Assistance with the Local Plan 2030"/>
    <m/>
    <s v="Single Source Supplier"/>
    <m/>
    <s v="Single Source Process"/>
    <m/>
    <m/>
    <m/>
    <m/>
    <m/>
    <m/>
    <m/>
    <m/>
    <m/>
    <s v="Place and Space"/>
    <s v="Place, Space and Leisure"/>
    <s v="Planning &amp; Development "/>
    <s v="Planning and Development"/>
    <s v="Services"/>
    <s v="Work to include, inputting into the formulation of written evidence, providing advice on how the Council should respond to future questions from the Planning Inspector and the giving of oral evidence at future hearing sessions (likely to be in spring 2018).  "/>
    <s v="GL Hearn Ltd"/>
    <s v="280 High Holborn"/>
    <m/>
    <m/>
    <s v="London"/>
    <s v="WC1V 7EE"/>
    <m/>
    <m/>
    <m/>
    <m/>
    <m/>
    <m/>
    <m/>
    <m/>
    <m/>
    <m/>
    <m/>
    <m/>
    <s v="Limited Company"/>
    <m/>
    <s v="SME"/>
    <n v="3078340"/>
    <n v="10000"/>
    <m/>
    <m/>
    <n v="10000"/>
    <m/>
    <x v="129"/>
    <m/>
    <d v="2016-12-01T00:00:00"/>
    <d v="2018-12-01T00:00:00"/>
    <x v="121"/>
    <s v="Expired"/>
    <m/>
    <m/>
    <m/>
    <m/>
    <m/>
    <m/>
    <m/>
    <m/>
    <m/>
    <m/>
    <m/>
    <m/>
    <m/>
    <n v="319"/>
    <m/>
    <m/>
    <m/>
    <m/>
    <m/>
    <m/>
    <m/>
    <m/>
    <m/>
    <m/>
    <m/>
    <m/>
    <m/>
  </r>
  <r>
    <m/>
    <m/>
    <m/>
    <x v="600"/>
    <m/>
    <m/>
    <s v="Chilmington Green Community Management Organisation Project"/>
    <m/>
    <s v="Single Source Supplier"/>
    <m/>
    <s v="Single Source Process"/>
    <m/>
    <m/>
    <m/>
    <m/>
    <m/>
    <m/>
    <m/>
    <m/>
    <m/>
    <s v="Finance and Economy"/>
    <s v="Place, Space and Leisure"/>
    <s v="Chilmington Management Organisation"/>
    <s v="Planning and Development"/>
    <s v="Services"/>
    <s v="Assist and lead on negotiations between ABC and the developer’s team on securing the council’s approved principles for the formation of a Chilmington Green Community Management Organisation."/>
    <s v="Anthony Collins Solicitors LLP"/>
    <s v="134 Edmund Street"/>
    <m/>
    <m/>
    <s v="Birmingham"/>
    <s v="B3 2ES  "/>
    <m/>
    <m/>
    <m/>
    <m/>
    <m/>
    <m/>
    <m/>
    <m/>
    <m/>
    <m/>
    <m/>
    <m/>
    <s v="Partnership"/>
    <m/>
    <s v="No"/>
    <s v="OC313432"/>
    <n v="10000"/>
    <m/>
    <m/>
    <n v="10000"/>
    <m/>
    <x v="101"/>
    <m/>
    <d v="2017-01-01T00:00:00"/>
    <d v="2019-01-01T00:00:00"/>
    <x v="204"/>
    <s v="Expired"/>
    <m/>
    <m/>
    <m/>
    <m/>
    <m/>
    <m/>
    <m/>
    <m/>
    <m/>
    <m/>
    <m/>
    <m/>
    <m/>
    <n v="280"/>
    <m/>
    <m/>
    <m/>
    <n v="3"/>
    <m/>
    <m/>
    <m/>
    <m/>
    <m/>
    <m/>
    <m/>
    <m/>
    <m/>
  </r>
  <r>
    <m/>
    <m/>
    <m/>
    <x v="601"/>
    <m/>
    <m/>
    <s v="Assistance with the Local Plan 2030"/>
    <m/>
    <s v="Single Source Supplier"/>
    <m/>
    <s v="Single Source Process"/>
    <m/>
    <m/>
    <m/>
    <m/>
    <m/>
    <m/>
    <m/>
    <m/>
    <m/>
    <s v="Place and Space"/>
    <s v="Place, Space and Leisure"/>
    <s v="Planning &amp; Development"/>
    <s v="Planning and Development"/>
    <s v="Services"/>
    <s v="Work to include, inputting into the formulation of written evidence, providing advice on how the Council should respond to future questions from the Planning Inspector and the giving of oral evidence at future hearing sessions (likely to be in spring 2018).  "/>
    <s v="GL Hearn Ltd"/>
    <s v="280 High Holborn"/>
    <m/>
    <m/>
    <s v="London"/>
    <s v="WC1V 7EE"/>
    <m/>
    <m/>
    <m/>
    <m/>
    <m/>
    <m/>
    <m/>
    <m/>
    <m/>
    <m/>
    <m/>
    <m/>
    <s v="Limited Company"/>
    <m/>
    <s v="SME"/>
    <n v="3078340"/>
    <n v="10000"/>
    <m/>
    <m/>
    <n v="10000"/>
    <m/>
    <x v="101"/>
    <m/>
    <d v="2017-01-01T00:00:00"/>
    <d v="2018-06-01T00:00:00"/>
    <x v="131"/>
    <s v="Expired"/>
    <m/>
    <m/>
    <m/>
    <m/>
    <m/>
    <m/>
    <m/>
    <m/>
    <m/>
    <m/>
    <m/>
    <m/>
    <m/>
    <m/>
    <m/>
    <m/>
    <m/>
    <m/>
    <m/>
    <m/>
    <m/>
    <m/>
    <m/>
    <m/>
    <m/>
    <m/>
    <m/>
  </r>
  <r>
    <m/>
    <m/>
    <m/>
    <x v="602"/>
    <m/>
    <m/>
    <s v="Ashford’s ‘Route Corridor Assessments’"/>
    <m/>
    <s v="Single Source Supplier"/>
    <m/>
    <s v="Single Source Process"/>
    <m/>
    <m/>
    <m/>
    <m/>
    <m/>
    <m/>
    <m/>
    <m/>
    <m/>
    <s v="Place and Space"/>
    <s v="Chief Executive"/>
    <s v="Culture"/>
    <s v="Economic Development"/>
    <s v="Services"/>
    <s v="It has been proposed and supported by elected members in the Corporate Plan that the council requires to refresh the recent Ashford Cycle Route study/strategy (2011-2016). It has been agreed by officers that the following audits and future recommendations are_x000a_delivered to enable a delivery plan/strategy to be written and actioned. The work will include the following areas;_x000a_a) Tenterden_x000a_b) Hamstreet_x000a_c) Conningbrook Lakes in Kennington/Willesborough_x000a_d) Ashford Town Centre_x000a_e) Reviewing the work and the recommendations from the last strategy Officers reviewed and discussed which individuals and companies would be able to_x000a_carry out the work, but in the end the only oraganisation that could and has local knowledge able is Sustrans (a national charity whose business is designing and delivering cycling routes _x000a_all over the UK. Sustrans were involved in the previous cycle strategy and are currently_x000a_involved in completing a feasibility study for a route along the Royal Military Canal from _x000a_Shepway to Rother._x000a__x000a__x000a_"/>
    <s v="Sustrans"/>
    <s v=" 70 Cowcross St"/>
    <s v=" Clerkenwell"/>
    <m/>
    <s v="London"/>
    <s v="EC1M 6EJ"/>
    <m/>
    <m/>
    <m/>
    <m/>
    <m/>
    <m/>
    <m/>
    <m/>
    <m/>
    <m/>
    <m/>
    <m/>
    <m/>
    <m/>
    <m/>
    <m/>
    <n v="10000"/>
    <m/>
    <m/>
    <n v="10000"/>
    <m/>
    <x v="118"/>
    <m/>
    <d v="2017-02-01T00:00:00"/>
    <d v="2018-04-01T00:00:00"/>
    <x v="76"/>
    <s v="Expired"/>
    <m/>
    <m/>
    <m/>
    <m/>
    <m/>
    <m/>
    <m/>
    <m/>
    <m/>
    <m/>
    <m/>
    <m/>
    <m/>
    <n v="306"/>
    <m/>
    <m/>
    <m/>
    <m/>
    <m/>
    <m/>
    <m/>
    <m/>
    <m/>
    <m/>
    <m/>
    <m/>
    <m/>
  </r>
  <r>
    <m/>
    <m/>
    <m/>
    <x v="603"/>
    <m/>
    <m/>
    <s v="Programme Officer to support the Local Plan Examination in public"/>
    <m/>
    <s v="Single Source Supplier"/>
    <m/>
    <s v="Single Source Process"/>
    <m/>
    <m/>
    <m/>
    <m/>
    <m/>
    <m/>
    <m/>
    <m/>
    <m/>
    <s v="Place and Space"/>
    <s v="Place, Space and Leisure"/>
    <s v="Planning &amp; Development"/>
    <s v="Planning and Development"/>
    <s v="Services"/>
    <s v="The Programme Officer role is needed to provide administrative support to the Inspectors appointed to conduct the Examination. The PO will also be the point of contact for all examination parties, including the Council, in relation to all matters concerned with the running and smooth operation of the Examination. It is a role that usually involves specialised training by the Planning Inspectorate."/>
    <s v="LJD Associates"/>
    <s v="5 The Oast House"/>
    <s v="London Road"/>
    <m/>
    <s v="Teynham"/>
    <s v="ME9 9PS"/>
    <m/>
    <m/>
    <m/>
    <m/>
    <m/>
    <m/>
    <m/>
    <m/>
    <m/>
    <m/>
    <m/>
    <m/>
    <m/>
    <m/>
    <m/>
    <m/>
    <n v="10000"/>
    <m/>
    <m/>
    <n v="10000"/>
    <m/>
    <x v="16"/>
    <m/>
    <d v="2017-04-01T00:00:00"/>
    <d v="2019-03-31T00:00:00"/>
    <x v="26"/>
    <s v="Expired"/>
    <m/>
    <m/>
    <m/>
    <m/>
    <m/>
    <m/>
    <m/>
    <m/>
    <m/>
    <m/>
    <m/>
    <m/>
    <m/>
    <n v="340"/>
    <m/>
    <m/>
    <m/>
    <n v="3"/>
    <m/>
    <m/>
    <m/>
    <m/>
    <m/>
    <m/>
    <m/>
    <m/>
    <m/>
  </r>
  <r>
    <m/>
    <d v="2018-07-19T16:20:00"/>
    <d v="2018-07-19T16:02:00"/>
    <x v="604"/>
    <s v="P/O CX00264"/>
    <s v="DSA/20232.0004"/>
    <s v="CMO Legal Advice"/>
    <m/>
    <s v="Single Source Supplier"/>
    <m/>
    <s v="Single Source Process"/>
    <m/>
    <m/>
    <s v="Other"/>
    <s v="Anthony Collins Contract"/>
    <s v="Contract"/>
    <m/>
    <m/>
    <s v="Paul Naylor"/>
    <m/>
    <s v="Finance and Economy"/>
    <s v="Place, Space and Leisure"/>
    <s v="Chilmington Management Organisation"/>
    <s v="Planning and Development"/>
    <s v="Services"/>
    <s v="Quarterly retainer for specialist community trust legal advice re the Chilmington CMO until such point as the CMO is incorporated."/>
    <s v="Anthony Collins Solicitors LLP"/>
    <s v="134 Edmund Street"/>
    <m/>
    <m/>
    <s v="Birmingham"/>
    <s v="B3 2ES  "/>
    <s v="David Alcock"/>
    <s v="0121 2127422"/>
    <s v="david.alcock@anthonycollins.com"/>
    <m/>
    <m/>
    <m/>
    <m/>
    <m/>
    <m/>
    <m/>
    <m/>
    <m/>
    <s v="Partnership"/>
    <m/>
    <s v="No"/>
    <s v="OC313432"/>
    <n v="10000"/>
    <m/>
    <m/>
    <n v="12000"/>
    <m/>
    <x v="269"/>
    <d v="2019-03-04T00:00:00"/>
    <d v="2017-04-02T00:00:00"/>
    <d v="2019-03-29T00:00:00"/>
    <x v="264"/>
    <s v="Expired"/>
    <m/>
    <m/>
    <m/>
    <m/>
    <m/>
    <m/>
    <s v="Yes"/>
    <n v="1"/>
    <n v="12"/>
    <m/>
    <m/>
    <m/>
    <s v="Paul Naylor &amp; SallyAnne Logan"/>
    <n v="28"/>
    <m/>
    <n v="12"/>
    <m/>
    <n v="3"/>
    <m/>
    <m/>
    <m/>
    <m/>
    <m/>
    <m/>
    <m/>
    <m/>
    <m/>
  </r>
  <r>
    <m/>
    <m/>
    <m/>
    <x v="605"/>
    <m/>
    <m/>
    <s v="Planning Application 18/00405/AS Construction of retail warehousing and detached drive thru restaurant together with associated access, servicing, landscaping, car parking and SUDs provision at Land east of railway and north of John Lewis at Home, Fougeres Way, Ashford, Kent"/>
    <m/>
    <s v="Single Source Supplier"/>
    <m/>
    <s v="Single Source Process"/>
    <m/>
    <m/>
    <m/>
    <m/>
    <m/>
    <m/>
    <m/>
    <m/>
    <m/>
    <s v="Place and Space"/>
    <s v="Place, Space and Leisure"/>
    <s v="Planning &amp; Development "/>
    <s v="Planning and Development"/>
    <s v="Services"/>
    <s v="External/Independent advice required to assess/appraise the applicants Retail Impact Assessment."/>
    <s v="Carter Jonas LLP"/>
    <s v="One Chapel Place"/>
    <m/>
    <s v="London"/>
    <m/>
    <s v="W1G 0BG "/>
    <m/>
    <m/>
    <m/>
    <m/>
    <m/>
    <m/>
    <m/>
    <m/>
    <m/>
    <m/>
    <m/>
    <m/>
    <s v="Partnership"/>
    <m/>
    <m/>
    <s v="OC304417"/>
    <n v="10000"/>
    <m/>
    <m/>
    <n v="10000"/>
    <m/>
    <x v="45"/>
    <m/>
    <d v="2017-07-01T00:00:00"/>
    <d v="2018-09-01T00:00:00"/>
    <x v="53"/>
    <s v="Expired"/>
    <m/>
    <m/>
    <m/>
    <m/>
    <m/>
    <m/>
    <m/>
    <m/>
    <m/>
    <m/>
    <m/>
    <m/>
    <m/>
    <n v="277"/>
    <m/>
    <m/>
    <m/>
    <m/>
    <m/>
    <m/>
    <m/>
    <m/>
    <m/>
    <m/>
    <m/>
    <m/>
    <m/>
  </r>
  <r>
    <m/>
    <m/>
    <m/>
    <x v="606"/>
    <m/>
    <m/>
    <s v="Dover Place Public Realm Phase 2"/>
    <m/>
    <s v="Single Source Supplier"/>
    <m/>
    <s v="Single Source Process"/>
    <m/>
    <m/>
    <m/>
    <m/>
    <m/>
    <m/>
    <m/>
    <m/>
    <m/>
    <s v="Finance and Economy"/>
    <s v="Place, Space and Leisure"/>
    <s v="Corporate Property &amp; Projects (Project Delivery Team)"/>
    <s v="Environment and Land Management with Sports and Leisure Services"/>
    <s v="Services"/>
    <s v="Ashford Borough Council is seeking a Consultant to complete the S278 design works and overseeing of the S278 process for the highway works connecting Station Road with Dover Place. Dover Place is privately owned by Ashford Borough Council and the western extent of the works requires modifications in connecting to the highway to facilitate the works completed by the developer of the Commercial Quarter (Quinn Estates. A KCC approved consultant must complete work."/>
    <s v="MLM Group"/>
    <s v="190 Eureka Park"/>
    <s v="Upper Pemberton"/>
    <s v="Ashford"/>
    <s v="Kent"/>
    <s v="TN25 4AZ"/>
    <m/>
    <m/>
    <m/>
    <m/>
    <m/>
    <m/>
    <m/>
    <m/>
    <m/>
    <m/>
    <m/>
    <m/>
    <m/>
    <m/>
    <m/>
    <m/>
    <n v="10000"/>
    <m/>
    <m/>
    <n v="10000"/>
    <m/>
    <x v="49"/>
    <m/>
    <d v="2017-09-01T00:00:00"/>
    <d v="2018-09-01T00:00:00"/>
    <x v="53"/>
    <s v="Expired"/>
    <m/>
    <m/>
    <m/>
    <m/>
    <m/>
    <m/>
    <m/>
    <m/>
    <m/>
    <m/>
    <m/>
    <m/>
    <m/>
    <n v="329"/>
    <m/>
    <m/>
    <m/>
    <m/>
    <m/>
    <m/>
    <m/>
    <m/>
    <m/>
    <m/>
    <m/>
    <m/>
    <m/>
  </r>
  <r>
    <m/>
    <m/>
    <m/>
    <x v="607"/>
    <m/>
    <m/>
    <s v="East Stour Court"/>
    <s v="No"/>
    <s v="Single Source Supplier"/>
    <m/>
    <s v="Single Source Process"/>
    <m/>
    <m/>
    <m/>
    <m/>
    <m/>
    <m/>
    <m/>
    <s v="Giles Holloway"/>
    <m/>
    <s v="Finance and Economy"/>
    <s v="Place, Space and Leisure"/>
    <s v="Corporate Property and Projects"/>
    <s v="Environment and Land Management with Sports and Leisure Services"/>
    <s v="Services"/>
    <s v="Site investigation work during and post demolition, includes site attendance during demolition (returning site visits during works) and collection of samples below former structures. Return mobilisation post demolition to install gas and groundwater standpipes with 6 no. monitoring visits. Preparation of a full assessment report to support planning and design."/>
    <s v="Leap Environmental Ltd "/>
    <s v="Spelmonden Old Oast"/>
    <s v="Spelmonden Farm"/>
    <s v="Goudhurs"/>
    <s v="Kent"/>
    <s v="TN17 IHE"/>
    <m/>
    <m/>
    <m/>
    <m/>
    <m/>
    <m/>
    <m/>
    <m/>
    <m/>
    <m/>
    <m/>
    <m/>
    <m/>
    <m/>
    <m/>
    <m/>
    <n v="10000"/>
    <m/>
    <m/>
    <n v="10000"/>
    <m/>
    <x v="126"/>
    <m/>
    <d v="2018-03-01T00:00:00"/>
    <d v="2019-06-01T00:00:00"/>
    <x v="160"/>
    <s v="Expired"/>
    <m/>
    <m/>
    <m/>
    <m/>
    <m/>
    <m/>
    <m/>
    <m/>
    <m/>
    <m/>
    <m/>
    <m/>
    <s v="Giles Holloway"/>
    <m/>
    <m/>
    <m/>
    <m/>
    <n v="3"/>
    <m/>
    <m/>
    <m/>
    <m/>
    <m/>
    <m/>
    <m/>
    <m/>
    <m/>
  </r>
  <r>
    <n v="404504649"/>
    <d v="2019-07-23T12:53:54"/>
    <d v="2019-07-23T12:57:35"/>
    <x v="608"/>
    <m/>
    <m/>
    <s v="Three Dragons Ltd"/>
    <s v="Project"/>
    <s v="Single Source Supplier"/>
    <m/>
    <s v="Single Source Process"/>
    <m/>
    <m/>
    <s v="PO (Purchase Order)"/>
    <m/>
    <s v="PO (Purchase Order)"/>
    <m/>
    <s v="No"/>
    <s v="Ashley Taylor"/>
    <m/>
    <s v="Place and Space"/>
    <s v="Place, Space and Leisure"/>
    <s v="Planning &amp; Development "/>
    <s v="Planning and Development"/>
    <s v="Services"/>
    <s v="To carry out expert viability modelling for development across the Borough, to inform the _x000a_potential Community Infrastructure Levy Rates that could be charged."/>
    <s v="Three Dragons Ltd"/>
    <s v="123 Marsh Lane"/>
    <m/>
    <m/>
    <s v="Yeovil"/>
    <s v="BA21 3BZ"/>
    <s v="Dominic Houston"/>
    <m/>
    <m/>
    <m/>
    <m/>
    <m/>
    <m/>
    <m/>
    <m/>
    <m/>
    <m/>
    <m/>
    <s v="Limited Company"/>
    <m/>
    <s v="SME"/>
    <m/>
    <n v="10000"/>
    <m/>
    <m/>
    <n v="10000"/>
    <m/>
    <x v="270"/>
    <d v="2019-07-23T00:00:00"/>
    <d v="2018-04-22T00:00:00"/>
    <d v="2019-08-26T00:00:00"/>
    <x v="265"/>
    <s v="Expired"/>
    <m/>
    <m/>
    <m/>
    <m/>
    <m/>
    <m/>
    <s v="No"/>
    <m/>
    <m/>
    <m/>
    <m/>
    <m/>
    <s v="Aymi Laws"/>
    <m/>
    <m/>
    <s v=""/>
    <m/>
    <n v="3"/>
    <m/>
    <m/>
    <m/>
    <m/>
    <m/>
    <m/>
    <m/>
    <m/>
    <m/>
  </r>
  <r>
    <n v="1517453310"/>
    <d v="2019-07-23T15:42:53"/>
    <d v="2019-07-23T15:47:20"/>
    <x v="609"/>
    <m/>
    <m/>
    <s v="Community Infrastructure Levy Viability Update Study"/>
    <s v="Project"/>
    <s v="Single Source Supplier"/>
    <m/>
    <s v="Single Source Process"/>
    <m/>
    <m/>
    <s v="PO (Purchase Order)"/>
    <m/>
    <s v="PO (Purchase Order)"/>
    <m/>
    <s v="No"/>
    <s v="Ashley Taylor"/>
    <m/>
    <s v="Place and Space"/>
    <s v="Place, Space and Leisure"/>
    <s v="Planning &amp; Development "/>
    <s v="Planning and Development"/>
    <s v="Services"/>
    <s v="To carry out expert viability modelling for development across the Borough, to inform the _x000a_potential Community Infrastructure Levy Rates that could be charged."/>
    <s v="Three Dragons Ltd"/>
    <s v="123 Marsh Lane"/>
    <m/>
    <m/>
    <s v="Yeovil"/>
    <s v="BA21 3BZ"/>
    <m/>
    <m/>
    <m/>
    <m/>
    <m/>
    <m/>
    <m/>
    <m/>
    <m/>
    <m/>
    <m/>
    <m/>
    <s v="Limited Company"/>
    <m/>
    <s v="SME"/>
    <m/>
    <n v="10000"/>
    <m/>
    <m/>
    <n v="10000"/>
    <m/>
    <x v="270"/>
    <m/>
    <d v="2018-04-22T00:00:00"/>
    <d v="2019-08-26T00:00:00"/>
    <x v="265"/>
    <s v="Expired"/>
    <m/>
    <m/>
    <m/>
    <m/>
    <m/>
    <m/>
    <s v="N/A"/>
    <m/>
    <m/>
    <m/>
    <m/>
    <m/>
    <s v="Linda Paredes"/>
    <m/>
    <m/>
    <s v=""/>
    <m/>
    <n v="3"/>
    <m/>
    <m/>
    <m/>
    <m/>
    <m/>
    <m/>
    <m/>
    <m/>
    <m/>
  </r>
  <r>
    <n v="1220927272"/>
    <d v="2019-08-28T12:52:56"/>
    <d v="2019-08-28T12:57:15"/>
    <x v="610"/>
    <m/>
    <m/>
    <s v="Senior Planning Officer"/>
    <s v="Recurring"/>
    <s v="Single Source Supplier"/>
    <m/>
    <s v="Single Source Process"/>
    <m/>
    <m/>
    <s v="PO (Purchase Order)"/>
    <m/>
    <s v="PO (Purchase Order)"/>
    <m/>
    <s v="N/A"/>
    <s v="Lois Jarrett"/>
    <m/>
    <s v="Place and Space"/>
    <s v="Place, Space and Leisure"/>
    <s v="Planning &amp; Development "/>
    <s v="Planning and Development"/>
    <s v="Services"/>
    <s v="Interim support in order to cover senior/householder level work required as a result of 4 _x000a_vacant posts at both levels"/>
    <s v="Matchtech Group (UK) Ltd"/>
    <s v="1450 Parkway"/>
    <s v="Solent Business Park"/>
    <m/>
    <s v="Hampshire"/>
    <s v="PO15 7AF"/>
    <s v="Thandi Zulu"/>
    <m/>
    <m/>
    <m/>
    <m/>
    <m/>
    <m/>
    <m/>
    <m/>
    <m/>
    <m/>
    <m/>
    <s v="Limited Company"/>
    <m/>
    <s v="SME"/>
    <n v="4426336"/>
    <n v="10000"/>
    <m/>
    <m/>
    <n v="135000"/>
    <m/>
    <x v="271"/>
    <m/>
    <d v="2018-04-09T00:00:00"/>
    <d v="2019-07-31T00:00:00"/>
    <x v="158"/>
    <s v="Expired"/>
    <m/>
    <m/>
    <m/>
    <m/>
    <m/>
    <m/>
    <s v="N/A"/>
    <m/>
    <m/>
    <m/>
    <m/>
    <m/>
    <s v="Linda Paredes"/>
    <m/>
    <m/>
    <s v=""/>
    <m/>
    <n v="3"/>
    <m/>
    <m/>
    <m/>
    <m/>
    <m/>
    <m/>
    <m/>
    <m/>
    <m/>
  </r>
  <r>
    <m/>
    <m/>
    <m/>
    <x v="611"/>
    <m/>
    <m/>
    <s v="Vicarage Lane Project/Mecca Bingo/ Stage 2 EIA"/>
    <s v="No"/>
    <s v="Single Source Supplier"/>
    <m/>
    <s v="Restricted"/>
    <m/>
    <m/>
    <s v="Ashford general Terms and Conditions"/>
    <m/>
    <s v="Contract"/>
    <m/>
    <s v="No"/>
    <s v="Shaun Meyer"/>
    <m/>
    <s v="Finance and Economy"/>
    <s v="Place, Space and Leisure"/>
    <s v="Corporate Property and Projects"/>
    <s v="Environment Property and Recreation"/>
    <s v="Services"/>
    <s v="Through the EIA Scoping process we would look to apply proportionality and therefore challenge the technical team to exclude technical topics and/or effects where they are considered not to be significant, which in turn would reduce the level of procedural review, programme, cost and the number of effects open to any third party challenge."/>
    <s v="Turley Associates"/>
    <s v="8th Floor"/>
    <s v="Lacon House"/>
    <s v="84 Theabold Road"/>
    <s v="London"/>
    <s v="WC1X 8NL"/>
    <s v="Chloe Patel"/>
    <s v="020 7851 4010"/>
    <s v="chloe.patel@turley.co.uk"/>
    <m/>
    <m/>
    <m/>
    <m/>
    <m/>
    <m/>
    <m/>
    <m/>
    <m/>
    <s v="Limited Company"/>
    <m/>
    <s v="SME"/>
    <n v="2235387"/>
    <n v="10000"/>
    <m/>
    <m/>
    <n v="10000"/>
    <m/>
    <x v="261"/>
    <m/>
    <d v="2020-03-22T00:00:00"/>
    <m/>
    <x v="118"/>
    <s v="Expired"/>
    <m/>
    <s v="N/A"/>
    <s v="N/A"/>
    <m/>
    <m/>
    <m/>
    <s v="No"/>
    <m/>
    <m/>
    <m/>
    <m/>
    <m/>
    <s v="Philippa Stylianides"/>
    <m/>
    <m/>
    <s v=""/>
    <s v="Professional Services and Consultancy"/>
    <n v="3"/>
    <m/>
    <m/>
    <m/>
    <m/>
    <m/>
    <m/>
    <m/>
    <m/>
    <m/>
  </r>
  <r>
    <m/>
    <m/>
    <m/>
    <x v="612"/>
    <m/>
    <m/>
    <s v="Energy Assessor "/>
    <s v="Yes"/>
    <s v="Single Source Supplier"/>
    <m/>
    <s v="Single Source Process"/>
    <m/>
    <m/>
    <s v="PO (Purchase Order)"/>
    <m/>
    <s v="PO (Purchase Order)"/>
    <m/>
    <s v="No"/>
    <s v="Simon Cole"/>
    <m/>
    <s v="Place and Space"/>
    <s v="Place, Space and Leisure"/>
    <s v="Planning and Development"/>
    <s v="Planning and Development"/>
    <s v="Services"/>
    <s v="SAP/EPC and SBEM assessemnts, Air pressure tests, heat loss calculations"/>
    <s v="SEA Building Compliance"/>
    <s v="The Wyseplan Building "/>
    <s v="Occupation Road"/>
    <s v="Wye"/>
    <s v="Kent"/>
    <s v="TN25 5EN"/>
    <s v="Tom Owen"/>
    <s v="01233 229755"/>
    <s v="info@seabuildingcompliance.com"/>
    <m/>
    <m/>
    <m/>
    <m/>
    <m/>
    <m/>
    <m/>
    <m/>
    <m/>
    <s v="Limited Company"/>
    <m/>
    <s v="SME"/>
    <m/>
    <n v="10000"/>
    <m/>
    <n v="2"/>
    <n v="5000"/>
    <m/>
    <x v="272"/>
    <m/>
    <d v="2020-04-30T00:00:00"/>
    <m/>
    <x v="16"/>
    <s v="Expired"/>
    <m/>
    <s v="6 months"/>
    <d v="2022-09-01T00:00:00"/>
    <s v="Contacted Simon Cole"/>
    <m/>
    <m/>
    <s v="No"/>
    <m/>
    <m/>
    <m/>
    <m/>
    <m/>
    <s v="Philippa Stylianides"/>
    <m/>
    <m/>
    <s v=""/>
    <s v="Professional Services and Consultancy"/>
    <n v="3"/>
    <m/>
    <m/>
    <m/>
    <m/>
    <m/>
    <m/>
    <m/>
    <m/>
    <m/>
  </r>
  <r>
    <m/>
    <m/>
    <m/>
    <x v="613"/>
    <m/>
    <m/>
    <s v="Conningbrook Lakes Country Park – phase one / carpark design / planning"/>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RIBA Stage 1-Site appraisal and employers requirement_x000a_RIBA Stage 2- Concept development_x000a_RIBA Stage 3- Developed Design / Planning pack_x000a_"/>
    <s v="Allen Scott Landscape Architects"/>
    <s v="44 Newton Road"/>
    <s v="Tunbridge Wells"/>
    <m/>
    <s v="Kent"/>
    <s v="TN1 1RU"/>
    <s v="Marc Tomes"/>
    <m/>
    <m/>
    <m/>
    <m/>
    <m/>
    <m/>
    <n v="2579852"/>
    <m/>
    <m/>
    <m/>
    <m/>
    <s v="Limited Company"/>
    <m/>
    <s v="SME"/>
    <m/>
    <n v="10000"/>
    <m/>
    <m/>
    <n v="10000"/>
    <m/>
    <x v="62"/>
    <m/>
    <d v="2020-07-01T00:00:00"/>
    <m/>
    <x v="161"/>
    <s v="Expired"/>
    <m/>
    <m/>
    <m/>
    <m/>
    <m/>
    <m/>
    <s v="No"/>
    <m/>
    <m/>
    <m/>
    <m/>
    <m/>
    <s v="Philippa Stylianides"/>
    <m/>
    <m/>
    <s v=""/>
    <m/>
    <n v="3"/>
    <m/>
    <m/>
    <m/>
    <m/>
    <m/>
    <m/>
    <m/>
    <m/>
    <m/>
  </r>
  <r>
    <m/>
    <m/>
    <m/>
    <x v="614"/>
    <m/>
    <m/>
    <s v="Conningbrook Country Park- Car Park"/>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PM and QS Services through to Planning "/>
    <s v="Costplan Services (South East) Ltd "/>
    <s v="Unit 15, The Oak Tree Business Park"/>
    <s v="Orbital Park"/>
    <s v="Ashford"/>
    <s v="Kent"/>
    <s v="TN24 0SY"/>
    <s v="James Mitchell"/>
    <m/>
    <m/>
    <m/>
    <m/>
    <m/>
    <m/>
    <m/>
    <m/>
    <m/>
    <m/>
    <m/>
    <s v="Limited Company"/>
    <m/>
    <s v="SME"/>
    <n v="8842649"/>
    <n v="10000"/>
    <m/>
    <m/>
    <n v="10000"/>
    <m/>
    <x v="62"/>
    <m/>
    <d v="2020-07-01T00:00:00"/>
    <m/>
    <x v="65"/>
    <s v="Expired"/>
    <m/>
    <m/>
    <m/>
    <m/>
    <m/>
    <m/>
    <s v="No"/>
    <m/>
    <m/>
    <m/>
    <m/>
    <m/>
    <s v="Philippa Stylianides"/>
    <m/>
    <m/>
    <s v=""/>
    <m/>
    <n v="3"/>
    <m/>
    <m/>
    <m/>
    <m/>
    <m/>
    <m/>
    <m/>
    <m/>
    <m/>
  </r>
  <r>
    <m/>
    <m/>
    <m/>
    <x v="615"/>
    <m/>
    <m/>
    <s v="Valuation Proposal for the County Square Shopping Centre"/>
    <s v="Project"/>
    <m/>
    <m/>
    <s v="Single Source Process"/>
    <m/>
    <m/>
    <s v="PO (Purchase Order)"/>
    <m/>
    <s v="PO (Purchase Order)"/>
    <m/>
    <s v="No"/>
    <s v="Paul Mckenner"/>
    <m/>
    <s v="Finance and Economy"/>
    <s v="Place, Space and Leisure"/>
    <s v="Corporate Property and Projects"/>
    <s v="Environment and Land Management with Sports and Leisure Services"/>
    <s v="Services"/>
    <s v="Indictaive Valuation of the centre as of today’s date. Conformation of the tenure of the assets. Full details of irrecoverable costs broken down unit by units and current level of arrears. Historic footfall and data and turnover information where available.Historical commercialisation and car parking income. _x000a_"/>
    <s v="CBRE Ltd , Valuation &amp; Advisory Services"/>
    <s v="St Martins Court"/>
    <s v="10 Paternoster Row"/>
    <m/>
    <s v="London"/>
    <s v="EC4M 7HP"/>
    <s v="Peter Stoughton-Harris"/>
    <s v="020 7182 2000"/>
    <s v="peter.stoughton-harris@cbre.com"/>
    <m/>
    <m/>
    <m/>
    <m/>
    <m/>
    <m/>
    <m/>
    <m/>
    <m/>
    <s v="Limited Company"/>
    <m/>
    <s v="SME"/>
    <m/>
    <n v="10000"/>
    <m/>
    <m/>
    <n v="10000"/>
    <m/>
    <x v="273"/>
    <m/>
    <d v="2020-08-04T00:00:00"/>
    <m/>
    <x v="266"/>
    <s v="Expired"/>
    <m/>
    <m/>
    <m/>
    <m/>
    <m/>
    <m/>
    <s v="Yes"/>
    <m/>
    <m/>
    <m/>
    <m/>
    <m/>
    <s v="Philippa Stylianides"/>
    <m/>
    <m/>
    <s v=""/>
    <m/>
    <n v="3"/>
    <m/>
    <m/>
    <m/>
    <m/>
    <m/>
    <m/>
    <m/>
    <m/>
    <m/>
  </r>
  <r>
    <m/>
    <m/>
    <m/>
    <x v="616"/>
    <m/>
    <m/>
    <s v="Rating Advice_x000a_Mecca_x000a_Civic Centre_x000a_Corn Store [not Coach Works]_x000a_Park Mall car park [ex NCP]_x000a_"/>
    <s v="Project"/>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ervices"/>
    <s v="Reduced charges in rates if application are successful."/>
    <s v="Wilks, Head &amp; Eve LLP"/>
    <s v="Part 3rd Floor"/>
    <s v="55 New Oxford Street"/>
    <m/>
    <s v="London"/>
    <s v="WC1A 1BS"/>
    <s v="Stephanie O’Neill"/>
    <s v="020 7637 8471"/>
    <s v="soneill@wilks-head.co.uk"/>
    <m/>
    <m/>
    <m/>
    <m/>
    <m/>
    <m/>
    <m/>
    <m/>
    <m/>
    <s v="Limited Company"/>
    <m/>
    <s v="SME"/>
    <m/>
    <n v="10000"/>
    <m/>
    <m/>
    <n v="10000"/>
    <m/>
    <x v="237"/>
    <m/>
    <d v="2020-11-15T00:00:00"/>
    <m/>
    <x v="267"/>
    <s v="Expired"/>
    <m/>
    <m/>
    <m/>
    <m/>
    <m/>
    <m/>
    <s v="Yes"/>
    <m/>
    <m/>
    <m/>
    <m/>
    <m/>
    <s v="Philippa Stylianides"/>
    <m/>
    <m/>
    <s v=""/>
    <m/>
    <n v="3"/>
    <m/>
    <m/>
    <m/>
    <m/>
    <m/>
    <m/>
    <m/>
    <m/>
    <m/>
  </r>
  <r>
    <m/>
    <m/>
    <m/>
    <x v="617"/>
    <m/>
    <m/>
    <s v="Tenant Co-Ordination and Fit Out Monitoring – Elwick Place – Time charge services"/>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Technical support in the fitting out of the Elwick Road units."/>
    <s v="Norman Rourke Pryme Construction Consultants"/>
    <s v="57 Webber Street"/>
    <m/>
    <m/>
    <s v="London"/>
    <s v="SE1 0RF"/>
    <s v="Matt Sawyer"/>
    <m/>
    <s v="london@nrpltd.com"/>
    <m/>
    <m/>
    <m/>
    <m/>
    <m/>
    <m/>
    <m/>
    <m/>
    <m/>
    <s v="Limited Company"/>
    <m/>
    <s v="SME"/>
    <m/>
    <n v="10000"/>
    <m/>
    <m/>
    <n v="10000"/>
    <m/>
    <x v="274"/>
    <m/>
    <d v="2020-11-01T00:00:00"/>
    <m/>
    <x v="268"/>
    <s v="Expired"/>
    <m/>
    <m/>
    <m/>
    <m/>
    <m/>
    <m/>
    <s v="No"/>
    <m/>
    <m/>
    <m/>
    <m/>
    <m/>
    <s v="Philippa Stylianides"/>
    <m/>
    <m/>
    <s v=""/>
    <m/>
    <n v="3"/>
    <m/>
    <m/>
    <m/>
    <m/>
    <m/>
    <m/>
    <m/>
    <m/>
    <m/>
  </r>
  <r>
    <m/>
    <m/>
    <m/>
    <x v="618"/>
    <m/>
    <m/>
    <s v="SQW UKSPF LIP Development"/>
    <s v="Project"/>
    <m/>
    <m/>
    <s v="Single Source Process"/>
    <m/>
    <m/>
    <s v="PO (Purchase Order)"/>
    <m/>
    <s v="PO (Purchase Order)"/>
    <m/>
    <s v="No"/>
    <s v="Thomas Jenkins"/>
    <m/>
    <s v="Chief Exectuive's Office"/>
    <s v="Chief Executive"/>
    <s v="Economic Development"/>
    <s v="Economic Development"/>
    <s v="Services"/>
    <s v="To develop the council's Local Investment Plan for accessing the Government's UK _x000a_Shared Prosperity Fund to 2025.  The UKG are prividing upto £20,000 to each council _x000a_to help develop their LIP which ABC will use to fund this project."/>
    <s v="SQW Ltd"/>
    <s v="Oxford Centre for Innovation"/>
    <s v="New Road"/>
    <m/>
    <s v="Oxford"/>
    <s v="OX1 1BY"/>
    <m/>
    <m/>
    <m/>
    <m/>
    <m/>
    <m/>
    <m/>
    <m/>
    <m/>
    <m/>
    <m/>
    <m/>
    <s v="Limited Company"/>
    <m/>
    <s v="SME"/>
    <n v="1701564"/>
    <n v="10000"/>
    <m/>
    <m/>
    <n v="10000"/>
    <m/>
    <x v="275"/>
    <d v="2022-07-31T00:00:00"/>
    <d v="2021-05-16T00:00:00"/>
    <m/>
    <x v="269"/>
    <s v=""/>
    <m/>
    <s v="N/A"/>
    <s v="N/A"/>
    <m/>
    <m/>
    <m/>
    <s v="Yes"/>
    <n v="1"/>
    <m/>
    <m/>
    <m/>
    <m/>
    <s v="Chloe Kelly"/>
    <m/>
    <m/>
    <s v=""/>
    <s v="Recruitment and Temps"/>
    <n v="3"/>
    <m/>
    <m/>
    <m/>
    <m/>
    <m/>
    <m/>
    <m/>
    <m/>
    <m/>
  </r>
  <r>
    <m/>
    <m/>
    <m/>
    <x v="619"/>
    <s v="purchase order CS03883"/>
    <m/>
    <s v="East Kent Engineering Partnership (CCC)"/>
    <m/>
    <m/>
    <m/>
    <m/>
    <m/>
    <m/>
    <s v="PO (Purchase Order)"/>
    <m/>
    <m/>
    <m/>
    <m/>
    <s v="Len Mayatt"/>
    <m/>
    <s v="Place and Space"/>
    <s v="Chief Executive"/>
    <s v="Culture"/>
    <s v="Economic Development"/>
    <s v="Services"/>
    <m/>
    <s v="Canterbury City Council"/>
    <s v="Military Road"/>
    <m/>
    <m/>
    <s v="Canterbury"/>
    <s v="CT1 1YW"/>
    <m/>
    <m/>
    <m/>
    <m/>
    <m/>
    <m/>
    <m/>
    <m/>
    <m/>
    <m/>
    <m/>
    <m/>
    <s v="Public Body"/>
    <m/>
    <s v="SME"/>
    <n v="11732938"/>
    <n v="9965"/>
    <m/>
    <n v="1"/>
    <n v="9965"/>
    <m/>
    <x v="276"/>
    <m/>
    <d v="2016-05-18T00:00:00"/>
    <d v="2017-09-17T00:00:00"/>
    <x v="270"/>
    <s v="Expired"/>
    <m/>
    <m/>
    <m/>
    <m/>
    <m/>
    <m/>
    <m/>
    <m/>
    <m/>
    <m/>
    <m/>
    <m/>
    <s v="Len Mayatt"/>
    <n v="96"/>
    <m/>
    <s v=""/>
    <m/>
    <m/>
    <m/>
    <m/>
    <m/>
    <m/>
    <m/>
    <m/>
    <m/>
    <m/>
    <m/>
  </r>
  <r>
    <m/>
    <m/>
    <m/>
    <x v="620"/>
    <m/>
    <m/>
    <s v="Conningbrook Lakes Country Park – Master Plan"/>
    <m/>
    <s v="Single Source Supplier"/>
    <m/>
    <s v="Single Source Process"/>
    <m/>
    <m/>
    <m/>
    <m/>
    <m/>
    <m/>
    <m/>
    <m/>
    <m/>
    <s v="Place and Space"/>
    <s v="Chief Executive"/>
    <s v="Culture"/>
    <s v="Economic Development"/>
    <s v="Services"/>
    <s v="Experienced Landscape Architects are required to complete a Master Plan for the country park, which focuses on the Leisure Area but includes some other elements within the rest of the park. The Architects will be required to draw together the already agreed strands/features for inclusion in the Park and produce a cohesive plan for the layout, design and associated costings. "/>
    <s v="Allen Scott Landscape Architects"/>
    <s v="44 Newton Road"/>
    <s v="Tunbridge Wells"/>
    <m/>
    <s v="Kent"/>
    <s v="TN1 1RU"/>
    <m/>
    <m/>
    <m/>
    <m/>
    <m/>
    <m/>
    <m/>
    <m/>
    <m/>
    <m/>
    <m/>
    <m/>
    <s v="Limited Company"/>
    <m/>
    <s v="SME"/>
    <n v="5425339"/>
    <n v="9900"/>
    <m/>
    <m/>
    <n v="9900"/>
    <m/>
    <x v="38"/>
    <m/>
    <d v="2017-08-01T00:00:00"/>
    <d v="2018-12-01T00:00:00"/>
    <x v="121"/>
    <s v="Expired"/>
    <m/>
    <m/>
    <m/>
    <m/>
    <m/>
    <m/>
    <m/>
    <m/>
    <m/>
    <m/>
    <m/>
    <m/>
    <m/>
    <m/>
    <m/>
    <m/>
    <m/>
    <m/>
    <m/>
    <m/>
    <m/>
    <m/>
    <m/>
    <m/>
    <m/>
    <m/>
    <m/>
  </r>
  <r>
    <m/>
    <m/>
    <m/>
    <x v="621"/>
    <m/>
    <m/>
    <s v="Victoria Park, Heritage Lottery Fund – Project Management "/>
    <m/>
    <s v="Single Source Supplier"/>
    <m/>
    <s v="Single Source Process"/>
    <m/>
    <m/>
    <m/>
    <m/>
    <m/>
    <m/>
    <m/>
    <m/>
    <m/>
    <s v="Place and Space"/>
    <s v="Chief Executive"/>
    <s v="Culture"/>
    <s v="Economic Development"/>
    <s v="Services"/>
    <s v="A dedicated project management function is required to ensure the Council’s bid to the Heritage Lottery Fund is completed on time and to the required standard. It is essential the organisation providing the service has experience of working to HLF criteria and can manage a team of sub-consultants to the required standards."/>
    <s v="JM Environmental (East Anglia) Ltd"/>
    <s v="Rose Cottage"/>
    <s v="Old London Road"/>
    <s v="Nr Ipswich"/>
    <s v="Suffolk"/>
    <s v="IP8 3JD"/>
    <m/>
    <m/>
    <m/>
    <m/>
    <m/>
    <m/>
    <m/>
    <m/>
    <m/>
    <m/>
    <m/>
    <m/>
    <m/>
    <m/>
    <m/>
    <m/>
    <n v="9895"/>
    <m/>
    <m/>
    <n v="9895"/>
    <m/>
    <x v="50"/>
    <m/>
    <d v="2017-10-01T00:00:00"/>
    <d v="2019-03-01T00:00:00"/>
    <x v="96"/>
    <s v="Expired"/>
    <m/>
    <m/>
    <m/>
    <m/>
    <m/>
    <m/>
    <m/>
    <m/>
    <m/>
    <m/>
    <m/>
    <m/>
    <m/>
    <m/>
    <m/>
    <m/>
    <m/>
    <n v="3"/>
    <m/>
    <m/>
    <m/>
    <m/>
    <m/>
    <m/>
    <m/>
    <m/>
    <m/>
  </r>
  <r>
    <m/>
    <d v="2018-07-18T16:56:00"/>
    <d v="2018-07-18T16:51:00"/>
    <x v="622"/>
    <m/>
    <s v="PK00610"/>
    <s v="Rialto for Samsung Galaxy Phones"/>
    <m/>
    <s v="Quotation"/>
    <m/>
    <s v="Single Source Process"/>
    <m/>
    <m/>
    <s v="PO (Purchase Order)"/>
    <m/>
    <s v="PO (Purchase Order)"/>
    <m/>
    <m/>
    <s v="Jennie Lewis"/>
    <m/>
    <s v="Law and Governance"/>
    <s v="Health and Wellbeing"/>
    <s v="Community Safety &amp; Wellbeing"/>
    <s v="Safety and Wellbeing"/>
    <s v="Supplies"/>
    <s v="Rialto software for Samsung Galaxy phones + ScanSmarti mobile ANPR software + 6 x Bluetooth printers"/>
    <s v="Imperial Civil Enforcement Solutions"/>
    <s v="7 Hill Street"/>
    <m/>
    <m/>
    <s v="Bristol"/>
    <s v="BS1 5PU"/>
    <s v="Toby Bliss"/>
    <s v="07917 064378"/>
    <s v="toby@ices.imperial.co.uk"/>
    <m/>
    <m/>
    <m/>
    <m/>
    <m/>
    <m/>
    <s v="Kirstie McFadden"/>
    <s v="01604 233334"/>
    <s v="kirstie.mcfadden@imperial.co.uk"/>
    <s v="Limited Company"/>
    <m/>
    <s v="SME"/>
    <n v="2023383"/>
    <n v="9630"/>
    <m/>
    <m/>
    <n v="7605"/>
    <m/>
    <x v="277"/>
    <m/>
    <d v="2017-04-09T00:00:00"/>
    <d v="2019-03-31T00:00:00"/>
    <x v="26"/>
    <s v="Expired"/>
    <m/>
    <m/>
    <m/>
    <m/>
    <m/>
    <n v="3"/>
    <s v="No"/>
    <m/>
    <m/>
    <m/>
    <m/>
    <m/>
    <s v="Jennie Lewis"/>
    <n v="7"/>
    <m/>
    <s v=""/>
    <m/>
    <n v="3"/>
    <m/>
    <m/>
    <m/>
    <m/>
    <m/>
    <m/>
    <m/>
    <m/>
    <m/>
  </r>
  <r>
    <m/>
    <m/>
    <m/>
    <x v="623"/>
    <m/>
    <m/>
    <s v="Parking Services Civil Enforcement Officer handheld computers software"/>
    <m/>
    <s v="Supported by existing back office software"/>
    <m/>
    <s v="Quotation"/>
    <m/>
    <m/>
    <s v="PO (Purchase Order)"/>
    <m/>
    <m/>
    <m/>
    <m/>
    <s v="Jennie Lewis"/>
    <m/>
    <s v="Law and Governance"/>
    <s v="Health and Wellbeing"/>
    <s v="Community Safety &amp; Wellbeing"/>
    <s v="Safety and Wellbeing"/>
    <s v="Services"/>
    <m/>
    <s v="Imperial Civil Enforcement Solutions"/>
    <s v="7 Hill Street"/>
    <m/>
    <m/>
    <s v="Bristol"/>
    <s v="BS1 5PU"/>
    <m/>
    <m/>
    <m/>
    <m/>
    <m/>
    <m/>
    <m/>
    <m/>
    <m/>
    <m/>
    <m/>
    <m/>
    <s v="Limited Company"/>
    <m/>
    <s v="SME"/>
    <n v="2023383"/>
    <n v="9630"/>
    <s v="Was ongoing"/>
    <n v="1"/>
    <n v="9630"/>
    <m/>
    <x v="278"/>
    <m/>
    <d v="2017-06-11T00:00:00"/>
    <d v="2019-05-31T00:00:00"/>
    <x v="154"/>
    <s v="Expired"/>
    <m/>
    <m/>
    <m/>
    <m/>
    <m/>
    <m/>
    <m/>
    <m/>
    <m/>
    <m/>
    <m/>
    <m/>
    <s v="Jennie Lewis"/>
    <n v="167"/>
    <s v="End Date was Ongoing"/>
    <s v=""/>
    <m/>
    <n v="3"/>
    <m/>
    <m/>
    <m/>
    <m/>
    <m/>
    <m/>
    <m/>
    <m/>
    <m/>
  </r>
  <r>
    <m/>
    <m/>
    <m/>
    <x v="624"/>
    <m/>
    <s v="21/02146/AS"/>
    <s v="Eureka Business Park Environmental Statement (ES)  "/>
    <s v="Project"/>
    <s v="Single Source Supplier"/>
    <m/>
    <s v="Single Source Process"/>
    <m/>
    <m/>
    <s v="PO (Purchase Order)"/>
    <m/>
    <s v="PO (Purchase Order)"/>
    <m/>
    <s v="No"/>
    <s v="Matthew Durling"/>
    <m/>
    <s v="Place and Space"/>
    <s v="Place, Space and Leisure"/>
    <s v="Planning Department"/>
    <s v="Planning and Development"/>
    <s v="Services"/>
    <s v="Planning application 21/02146/AS is a major development subject to an Environmental Impact Assessment (EIA) which requires expert review and assessment. The Council does not have this in house expertise. The applicant  has agreed to meet the costs incurred."/>
    <s v="Charlie Irwin Senior Consultant "/>
    <s v="Temple Group Ltd, 3rd Floor"/>
    <s v="The Clove Building"/>
    <s v="4 Maguire Street"/>
    <s v="London"/>
    <s v="SE1 2NQ"/>
    <s v="Charlie Irwin"/>
    <s v="020 7394 3700"/>
    <s v="matthew.durling@ashford.gov.uk"/>
    <m/>
    <m/>
    <m/>
    <m/>
    <m/>
    <m/>
    <m/>
    <m/>
    <m/>
    <s v="Limited Company"/>
    <m/>
    <s v="SME"/>
    <n v="3305849"/>
    <n v="9493"/>
    <m/>
    <m/>
    <n v="9493"/>
    <m/>
    <x v="207"/>
    <m/>
    <d v="2021-03-01T00:00:00"/>
    <m/>
    <x v="100"/>
    <s v=""/>
    <m/>
    <s v="N/A"/>
    <s v="N/A"/>
    <m/>
    <m/>
    <m/>
    <s v="No"/>
    <m/>
    <m/>
    <m/>
    <m/>
    <m/>
    <s v="Philippa Stylianides"/>
    <m/>
    <m/>
    <s v=""/>
    <s v="Recruitment and Temps"/>
    <n v="3"/>
    <m/>
    <m/>
    <m/>
    <m/>
    <m/>
    <m/>
    <m/>
    <m/>
    <m/>
  </r>
  <r>
    <m/>
    <m/>
    <m/>
    <x v="625"/>
    <m/>
    <m/>
    <s v="Vicarage Lane Project/Mecca Bingo/ EIA Social Value and Human Health"/>
    <s v="No"/>
    <s v="Single Source Supplier"/>
    <m/>
    <s v="Restricted"/>
    <m/>
    <m/>
    <s v="Ashford general Terms and Conditions"/>
    <m/>
    <s v="Contract"/>
    <m/>
    <s v="No"/>
    <s v="Shaun Meyer"/>
    <m/>
    <s v="Finance and Economy"/>
    <s v="Place, Space and Leisure"/>
    <s v="Corporate Property and Projects"/>
    <s v="Environment Property and Recreation"/>
    <s v="Services"/>
    <s v="Gathering site information (including existing uses) and confirming scheme details. A list of information requirements will be provided on instruction.  Defining the local and wider impact areas"/>
    <s v="Turley Associates"/>
    <s v="8th Floor"/>
    <s v="Lacon House"/>
    <s v="84 Theabold Road"/>
    <s v="London"/>
    <s v="WC1X 8NL"/>
    <s v="Chris Pickup"/>
    <s v="020 7851 4010"/>
    <s v="Chris.pickup@turley.co.uk"/>
    <m/>
    <m/>
    <m/>
    <m/>
    <m/>
    <m/>
    <m/>
    <m/>
    <m/>
    <s v="Limited Company"/>
    <m/>
    <s v="SME"/>
    <n v="2235387"/>
    <n v="9350"/>
    <m/>
    <m/>
    <n v="9350"/>
    <m/>
    <x v="261"/>
    <m/>
    <d v="2020-03-22T00:00:00"/>
    <m/>
    <x v="118"/>
    <s v="Expired"/>
    <m/>
    <s v="N/A"/>
    <s v="N/A"/>
    <m/>
    <m/>
    <m/>
    <s v="No"/>
    <m/>
    <m/>
    <m/>
    <m/>
    <m/>
    <s v="Philippa Stylianides"/>
    <m/>
    <m/>
    <s v=""/>
    <s v="Professional Services and Consultancy"/>
    <n v="3"/>
    <m/>
    <m/>
    <m/>
    <m/>
    <m/>
    <m/>
    <m/>
    <m/>
    <m/>
  </r>
  <r>
    <m/>
    <m/>
    <m/>
    <x v="626"/>
    <m/>
    <m/>
    <s v="Theatre Study"/>
    <m/>
    <s v="Single Source Supplier"/>
    <m/>
    <s v="Single Source Process"/>
    <m/>
    <m/>
    <m/>
    <m/>
    <m/>
    <m/>
    <m/>
    <m/>
    <m/>
    <s v="Place and Space"/>
    <s v="Chief Executive"/>
    <s v="Culture"/>
    <s v="Economic Development"/>
    <s v="Services"/>
    <s v="The services of an external consultant are required to take a wider and more strategic view of the need and demand for theatre space in Ashford and seek to provide robust guidance on the type and scale of theatre provision that is appropriate to the type and scale of market in and around Ashford, in the near- to medium-term (taking full account of the rapid rate of population growth and demographic change in the district)."/>
    <s v="Fourth Street"/>
    <s v="407 The Print Rooms"/>
    <s v="164-180 Union Street"/>
    <m/>
    <s v="London"/>
    <s v="SE1 0LH"/>
    <m/>
    <m/>
    <m/>
    <m/>
    <m/>
    <m/>
    <m/>
    <m/>
    <m/>
    <m/>
    <m/>
    <m/>
    <s v="Limited Company"/>
    <m/>
    <s v="SME"/>
    <n v="7871675"/>
    <n v="9000"/>
    <m/>
    <m/>
    <n v="9000"/>
    <m/>
    <x v="50"/>
    <m/>
    <d v="2017-10-01T00:00:00"/>
    <d v="2018-12-01T00:00:00"/>
    <x v="121"/>
    <s v="Expired"/>
    <m/>
    <m/>
    <m/>
    <m/>
    <m/>
    <m/>
    <m/>
    <m/>
    <m/>
    <m/>
    <m/>
    <m/>
    <m/>
    <m/>
    <m/>
    <m/>
    <m/>
    <m/>
    <m/>
    <m/>
    <m/>
    <m/>
    <m/>
    <m/>
    <m/>
    <m/>
    <m/>
  </r>
  <r>
    <m/>
    <m/>
    <m/>
    <x v="627"/>
    <m/>
    <m/>
    <s v="B &amp; Q Due diligence"/>
    <s v="No"/>
    <s v="Quotation"/>
    <s v="No"/>
    <s v="Restricted"/>
    <m/>
    <m/>
    <m/>
    <m/>
    <m/>
    <m/>
    <s v="No"/>
    <s v="Matthew Hooper"/>
    <m/>
    <s v="Finance and Economy"/>
    <s v="Place, Space and Leisure"/>
    <s v="Corporate Property and Projects"/>
    <s v="Environment and Land Management with Sports and Leisure Services"/>
    <s v="Services"/>
    <s v="Third party review of project information and associated report. Assistance in the preparation of Heads of Terms for the Development Funding Agreement"/>
    <s v="Potter Raper Partnership"/>
    <s v="Pappus House"/>
    <s v="Tollgate"/>
    <s v="West Colcheter"/>
    <s v="Essex"/>
    <s v="C03 8AQ"/>
    <s v="Paul Denny"/>
    <s v="01206 563212"/>
    <s v="paul.denny@potterraper.co.uk"/>
    <m/>
    <m/>
    <m/>
    <m/>
    <m/>
    <m/>
    <m/>
    <m/>
    <m/>
    <s v="Limited Company"/>
    <m/>
    <s v="SME"/>
    <n v="11729518"/>
    <n v="9000"/>
    <m/>
    <m/>
    <n v="9000"/>
    <m/>
    <x v="11"/>
    <d v="2021-01-04T00:00:00"/>
    <d v="2019-10-01T00:00:00"/>
    <m/>
    <x v="271"/>
    <s v="Expired"/>
    <m/>
    <m/>
    <m/>
    <m/>
    <m/>
    <m/>
    <s v="Yes"/>
    <m/>
    <m/>
    <m/>
    <m/>
    <m/>
    <s v="Philippa Stylianides"/>
    <m/>
    <m/>
    <s v=""/>
    <m/>
    <n v="3"/>
    <m/>
    <m/>
    <m/>
    <m/>
    <m/>
    <m/>
    <m/>
    <m/>
    <m/>
  </r>
  <r>
    <m/>
    <m/>
    <m/>
    <x v="628"/>
    <m/>
    <m/>
    <s v="New Quarter/Panorama 109 flats  "/>
    <s v="Project"/>
    <s v="Quotation"/>
    <s v="Preferred Supplier List"/>
    <s v="Restricted"/>
    <m/>
    <m/>
    <s v="PO (Purchase Order)"/>
    <m/>
    <s v="PO (Purchase Order)"/>
    <m/>
    <s v="No"/>
    <s v="David Kemp"/>
    <m/>
    <s v="Finance and Economy"/>
    <s v="Place, Space and Leisure"/>
    <s v="Corporate Property and Projects"/>
    <s v="Environment and Land Management with Sports and Leisure Services"/>
    <s v="Services"/>
    <s v="Preparation of desktop valuation for 109 flats that the housing have brought."/>
    <s v="Savills"/>
    <s v="Unex House"/>
    <s v="132-134 Hills Road"/>
    <s v="Cambridge"/>
    <m/>
    <s v="CB2 9PA"/>
    <m/>
    <m/>
    <m/>
    <m/>
    <m/>
    <m/>
    <m/>
    <m/>
    <m/>
    <m/>
    <m/>
    <m/>
    <s v="Limited Company"/>
    <m/>
    <s v="SME"/>
    <m/>
    <n v="9000"/>
    <m/>
    <m/>
    <n v="9000"/>
    <m/>
    <x v="71"/>
    <m/>
    <d v="2019-07-01T00:00:00"/>
    <m/>
    <x v="272"/>
    <s v="Expired"/>
    <m/>
    <m/>
    <m/>
    <m/>
    <m/>
    <m/>
    <s v="No"/>
    <m/>
    <m/>
    <m/>
    <m/>
    <m/>
    <s v="Philippa Stylianides"/>
    <m/>
    <m/>
    <s v=""/>
    <m/>
    <n v="3"/>
    <m/>
    <m/>
    <m/>
    <m/>
    <m/>
    <m/>
    <m/>
    <m/>
    <m/>
  </r>
  <r>
    <m/>
    <m/>
    <m/>
    <x v="629"/>
    <m/>
    <m/>
    <s v="Email archiving solution &amp; assoc hardware support.  "/>
    <s v="No"/>
    <s v="Quotation"/>
    <m/>
    <m/>
    <m/>
    <m/>
    <m/>
    <m/>
    <m/>
    <m/>
    <s v="No"/>
    <s v="Robin Jones"/>
    <m/>
    <s v="Finance and Economy"/>
    <s v="Customer, Technology and Finance"/>
    <s v="Finance (IT)"/>
    <s v="IT"/>
    <s v="Services"/>
    <s v="Email archiving solution &amp; assoc hardware support.  "/>
    <s v="IT2U Ltd"/>
    <s v="304 Sarehole Road "/>
    <s v="Hall Green "/>
    <m/>
    <s v="Birmingham"/>
    <s v="B28 0AQ"/>
    <m/>
    <m/>
    <m/>
    <m/>
    <m/>
    <m/>
    <m/>
    <m/>
    <m/>
    <m/>
    <m/>
    <m/>
    <s v="Limited Company"/>
    <m/>
    <s v="SME"/>
    <n v="9754616"/>
    <n v="14859.2"/>
    <s v="£9000 + £5859.20"/>
    <n v="1"/>
    <n v="3000"/>
    <m/>
    <x v="245"/>
    <d v="2021-11-01T00:00:00"/>
    <d v="2023-01-01T00:00:00"/>
    <d v="2022-02-01T00:00:00"/>
    <x v="273"/>
    <s v="Expired"/>
    <m/>
    <s v="N/A"/>
    <s v="N/A"/>
    <s v="Contract doesn't need to be extended past 1/03/23"/>
    <m/>
    <m/>
    <s v="Yes"/>
    <m/>
    <m/>
    <m/>
    <m/>
    <m/>
    <s v="Philippa Stylianides"/>
    <m/>
    <m/>
    <s v=""/>
    <s v="IT"/>
    <n v="3"/>
    <m/>
    <m/>
    <m/>
    <m/>
    <m/>
    <m/>
    <m/>
    <m/>
    <m/>
  </r>
  <r>
    <m/>
    <m/>
    <m/>
    <x v="630"/>
    <m/>
    <s v="RUN-06-21"/>
    <s v="Test and Trace Investigation"/>
    <s v="No"/>
    <s v="Single Source Supplier"/>
    <m/>
    <s v="Single Source Process"/>
    <m/>
    <m/>
    <s v="PO (Purchase Order)"/>
    <m/>
    <s v="PO (Purchase Order)"/>
    <m/>
    <s v="Yes"/>
    <s v="Natalie Pearce"/>
    <m/>
    <s v="Law and Governance"/>
    <s v="Health and Wellbeing"/>
    <s v="Community Safety and Wellbeing"/>
    <s v="Safety and Wellbeing"/>
    <s v="Services"/>
    <s v="Contractors to provide specialist test and trace investigation services as part of Ashford Borough Council’s local Covid-19 response._x000a_"/>
    <s v="Rundle &amp; Co Limited"/>
    <s v="53 Northampton Road "/>
    <s v="Market Harborough"/>
    <s v="Leicestershire"/>
    <m/>
    <s v="LE16 9NJ"/>
    <s v="Nick Francis"/>
    <n v="8000816000"/>
    <s v="nfrancis@rundles.co.uk"/>
    <m/>
    <m/>
    <m/>
    <m/>
    <m/>
    <m/>
    <m/>
    <m/>
    <m/>
    <s v="Limited Company"/>
    <m/>
    <s v="SME"/>
    <n v="3231767"/>
    <n v="9000"/>
    <m/>
    <m/>
    <n v="9000"/>
    <m/>
    <x v="128"/>
    <m/>
    <d v="2020-06-18T00:00:00"/>
    <m/>
    <x v="65"/>
    <s v="Expired"/>
    <m/>
    <m/>
    <m/>
    <m/>
    <m/>
    <m/>
    <s v="Yes"/>
    <m/>
    <m/>
    <m/>
    <m/>
    <m/>
    <s v="Philippa Stylianides"/>
    <m/>
    <m/>
    <s v=""/>
    <m/>
    <n v="3"/>
    <m/>
    <m/>
    <m/>
    <m/>
    <m/>
    <m/>
    <m/>
    <m/>
    <m/>
  </r>
  <r>
    <m/>
    <m/>
    <m/>
    <x v="631"/>
    <n v="2194"/>
    <m/>
    <s v="Oakleigh House Transport Statement"/>
    <s v="No"/>
    <s v="Single Source Supplier"/>
    <m/>
    <s v="Single Source Process"/>
    <m/>
    <m/>
    <s v="Bespoke Terms and Conditions"/>
    <m/>
    <s v="PO (Purchase Order)"/>
    <m/>
    <s v="No"/>
    <s v="Giles Holloway"/>
    <m/>
    <s v="Finance and Economy"/>
    <s v="Place, Space and Leisure"/>
    <s v="Corporate Property and Projects"/>
    <s v="Environment and Land Management with Sports and Leisure Services"/>
    <s v="Services"/>
    <s v="Pre-app initial works and Scoping Report &amp; Transport Statement to support planning application"/>
    <s v="The Civil Engineering Practice"/>
    <s v="11 Tungsten Building"/>
    <s v="George Street"/>
    <s v="Fishersgate"/>
    <s v="Sussex"/>
    <s v="BN41 1RA"/>
    <s v="Martin Kempshall"/>
    <s v="01273 424424"/>
    <m/>
    <m/>
    <m/>
    <m/>
    <m/>
    <m/>
    <m/>
    <m/>
    <m/>
    <m/>
    <s v="Limited Company"/>
    <m/>
    <s v="SME"/>
    <n v="2787154"/>
    <n v="8950"/>
    <m/>
    <m/>
    <n v="8950"/>
    <m/>
    <x v="279"/>
    <d v="2020-12-31T00:00:00"/>
    <d v="2019-06-22T00:00:00"/>
    <m/>
    <x v="83"/>
    <s v="Expired"/>
    <m/>
    <m/>
    <m/>
    <m/>
    <m/>
    <m/>
    <s v="No"/>
    <m/>
    <m/>
    <m/>
    <m/>
    <m/>
    <s v="Philippa Stylianides"/>
    <m/>
    <m/>
    <s v=""/>
    <m/>
    <n v="3"/>
    <m/>
    <m/>
    <m/>
    <m/>
    <m/>
    <m/>
    <m/>
    <m/>
    <m/>
  </r>
  <r>
    <m/>
    <m/>
    <m/>
    <x v="632"/>
    <m/>
    <m/>
    <s v="Acting as the council’s expert witness at a Public Inquiry "/>
    <s v="No"/>
    <s v="Single Source Supplier"/>
    <m/>
    <s v="Single Source Process"/>
    <m/>
    <m/>
    <s v="PO (Purchase Order)"/>
    <m/>
    <s v="PO (Purchase Order)"/>
    <m/>
    <s v="No"/>
    <s v="Simon Cole"/>
    <m/>
    <s v="Place and Space"/>
    <s v="Place, Space and Leisure"/>
    <s v="Planning and Development"/>
    <s v="Planning and Development"/>
    <s v="Services"/>
    <s v="Acting as the council’s expert witness at a Public Inquiry for a case which is significant in terms of the implications of the outcome, which would be considered strategic were the appeal to be allowed. (Golan Croft, Cranbrook Road, Tenterden). Counsel has been appointed to lead the Council’s case."/>
    <s v="Evan Jones Surveyors and Planning Consultants"/>
    <s v="Royal Mews "/>
    <s v="St Georges Place "/>
    <s v="Cheltenham"/>
    <s v="Gloucs"/>
    <s v="GL50 3PQ"/>
    <s v="Mark Campbell "/>
    <m/>
    <m/>
    <m/>
    <m/>
    <m/>
    <m/>
    <m/>
    <m/>
    <m/>
    <m/>
    <m/>
    <s v="Limited Company"/>
    <m/>
    <s v="SME"/>
    <n v="5901609"/>
    <n v="8775"/>
    <m/>
    <m/>
    <n v="8775"/>
    <m/>
    <x v="148"/>
    <m/>
    <d v="2019-06-18T00:00:00"/>
    <m/>
    <x v="184"/>
    <s v="Expired"/>
    <m/>
    <m/>
    <m/>
    <m/>
    <m/>
    <m/>
    <s v="No"/>
    <m/>
    <m/>
    <m/>
    <m/>
    <m/>
    <s v="Philippa Stylianides"/>
    <m/>
    <m/>
    <s v=""/>
    <m/>
    <n v="3"/>
    <m/>
    <m/>
    <m/>
    <m/>
    <m/>
    <m/>
    <m/>
    <m/>
    <m/>
  </r>
  <r>
    <m/>
    <m/>
    <m/>
    <x v="633"/>
    <m/>
    <m/>
    <s v="Station Road Multi storey car park feasibility"/>
    <s v="No"/>
    <m/>
    <m/>
    <s v="Single Source Process"/>
    <m/>
    <m/>
    <m/>
    <m/>
    <m/>
    <m/>
    <m/>
    <m/>
    <m/>
    <s v="Finance and Economy"/>
    <s v="Place, Space and Leisure"/>
    <s v="Corporate Property and Projects"/>
    <s v="Environment and Land Management with Sports and Leisure Services"/>
    <s v="Services"/>
    <s v="Provision of transport planning consultancy services as discussed in the attached quotation dated 3rd December 2018."/>
    <s v="Vectos (South) Ltd"/>
    <s v="Network Building"/>
    <s v="97 Tottenham Court Road"/>
    <m/>
    <s v="London"/>
    <s v="W1T 4TP"/>
    <m/>
    <m/>
    <m/>
    <m/>
    <m/>
    <m/>
    <m/>
    <m/>
    <m/>
    <m/>
    <m/>
    <m/>
    <s v="Limited Company"/>
    <m/>
    <s v="SME"/>
    <n v="7656033"/>
    <n v="8750"/>
    <m/>
    <m/>
    <n v="8750"/>
    <m/>
    <x v="280"/>
    <m/>
    <d v="2017-12-10T00:00:00"/>
    <d v="2018-12-27T00:00:00"/>
    <x v="274"/>
    <s v="Expired"/>
    <m/>
    <m/>
    <m/>
    <m/>
    <m/>
    <m/>
    <m/>
    <m/>
    <m/>
    <m/>
    <m/>
    <m/>
    <m/>
    <m/>
    <m/>
    <s v=""/>
    <m/>
    <m/>
    <m/>
    <m/>
    <m/>
    <m/>
    <m/>
    <m/>
    <m/>
    <m/>
    <m/>
  </r>
  <r>
    <m/>
    <d v="2019-12-20T00:00:00"/>
    <m/>
    <x v="634"/>
    <m/>
    <m/>
    <s v="Housing Asset Management Strategy"/>
    <s v="No"/>
    <s v="Single Source Supplier"/>
    <m/>
    <s v="Single Source Process"/>
    <m/>
    <m/>
    <s v="PO (Purchase Order)"/>
    <m/>
    <s v="PO (Purchase Order)"/>
    <m/>
    <s v="No"/>
    <s v="John Young"/>
    <m/>
    <s v="Finance and Economy"/>
    <s v="Place, Space and Leisure"/>
    <s v="Housing"/>
    <s v="Housing"/>
    <s v="Services"/>
    <s v="Housing Asset Management Strategy"/>
    <s v="Rockingham House"/>
    <s v="St Maurices Road"/>
    <s v="York"/>
    <s v=" "/>
    <m/>
    <s v="YO31 7JA"/>
    <m/>
    <m/>
    <m/>
    <m/>
    <m/>
    <m/>
    <m/>
    <m/>
    <m/>
    <m/>
    <m/>
    <m/>
    <m/>
    <m/>
    <m/>
    <m/>
    <n v="8625"/>
    <m/>
    <m/>
    <n v="8625"/>
    <m/>
    <x v="281"/>
    <m/>
    <d v="2018-10-31T00:00:00"/>
    <d v="2020-01-30T00:00:00"/>
    <x v="275"/>
    <s v="Expired"/>
    <m/>
    <m/>
    <m/>
    <m/>
    <s v="Terminated"/>
    <m/>
    <s v="N/A"/>
    <m/>
    <m/>
    <m/>
    <m/>
    <m/>
    <s v="Caroline Roberts"/>
    <m/>
    <m/>
    <s v=""/>
    <m/>
    <n v="3"/>
    <m/>
    <m/>
    <m/>
    <m/>
    <m/>
    <m/>
    <m/>
    <m/>
    <m/>
  </r>
  <r>
    <m/>
    <d v="2020-01-20T00:00:00"/>
    <m/>
    <x v="635"/>
    <m/>
    <m/>
    <s v="Housing Management Asset Strategy"/>
    <s v="No"/>
    <s v="Quotation"/>
    <m/>
    <s v="Quotation"/>
    <m/>
    <m/>
    <m/>
    <m/>
    <m/>
    <m/>
    <m/>
    <m/>
    <m/>
    <s v="Finance and Economy"/>
    <s v="Place, Space and Leisure"/>
    <s v="Housing"/>
    <s v="Housing"/>
    <s v="Services"/>
    <s v="Housing Management Asset Strategy"/>
    <s v="Housing Quality Network "/>
    <m/>
    <m/>
    <m/>
    <m/>
    <m/>
    <m/>
    <m/>
    <m/>
    <m/>
    <m/>
    <m/>
    <m/>
    <m/>
    <m/>
    <m/>
    <m/>
    <m/>
    <s v="Limited Company"/>
    <m/>
    <s v="SME"/>
    <m/>
    <n v="8625"/>
    <m/>
    <m/>
    <n v="8625"/>
    <m/>
    <x v="33"/>
    <m/>
    <d v="2018-10-01T00:00:00"/>
    <d v="2020-01-30T00:00:00"/>
    <x v="14"/>
    <s v="Expired"/>
    <m/>
    <m/>
    <m/>
    <m/>
    <s v="Terminated"/>
    <m/>
    <s v="N/A"/>
    <m/>
    <m/>
    <m/>
    <m/>
    <m/>
    <s v="Caroline Roberts"/>
    <m/>
    <m/>
    <s v=""/>
    <m/>
    <n v="3"/>
    <m/>
    <m/>
    <m/>
    <m/>
    <m/>
    <m/>
    <m/>
    <m/>
    <m/>
  </r>
  <r>
    <n v="1920449017"/>
    <d v="2019-08-14T11:12:14"/>
    <d v="2019-08-14T11:18:24"/>
    <x v="636"/>
    <m/>
    <m/>
    <s v="Expert consultancy advice to assist the Local Planning Authority with determination of Planning Application 18/1822/AS."/>
    <s v="Project"/>
    <s v="Single Source Supplier"/>
    <m/>
    <s v="Single Source Process"/>
    <m/>
    <m/>
    <s v="PO (Purchase Order)"/>
    <m/>
    <s v="PO (Purchase Order)"/>
    <m/>
    <s v="N/A"/>
    <s v="Sue Head"/>
    <m/>
    <s v="Place and Space"/>
    <s v="Place, Space and Leisure"/>
    <s v="Planning &amp; Development "/>
    <s v="Planning and Development"/>
    <s v="Services"/>
    <s v="Expert consultancy advice to assist the Local Planning Authority with determination of Planning Application 18/1822/AS."/>
    <s v="Temple Group Ltd"/>
    <s v="Barnards"/>
    <s v="Station Road"/>
    <s v="Horsted Keynes"/>
    <s v="Haywards Heath"/>
    <s v="RH17 7ED"/>
    <m/>
    <m/>
    <m/>
    <m/>
    <m/>
    <m/>
    <m/>
    <m/>
    <m/>
    <m/>
    <m/>
    <m/>
    <s v="Limited Company"/>
    <m/>
    <s v="SME"/>
    <n v="3305849"/>
    <n v="8518"/>
    <m/>
    <m/>
    <n v="8518"/>
    <m/>
    <x v="282"/>
    <m/>
    <d v="2018-07-16T00:00:00"/>
    <d v="2019-12-31T00:00:00"/>
    <x v="157"/>
    <s v="Expired"/>
    <m/>
    <m/>
    <m/>
    <m/>
    <m/>
    <m/>
    <s v="N/A"/>
    <m/>
    <m/>
    <m/>
    <m/>
    <m/>
    <s v="Aymi Laws"/>
    <m/>
    <m/>
    <s v=""/>
    <m/>
    <n v="3"/>
    <m/>
    <m/>
    <m/>
    <m/>
    <m/>
    <m/>
    <m/>
    <m/>
    <m/>
  </r>
  <r>
    <m/>
    <m/>
    <m/>
    <x v="637"/>
    <m/>
    <m/>
    <s v="AIM Support"/>
    <m/>
    <s v=" "/>
    <m/>
    <s v="Quotation"/>
    <m/>
    <m/>
    <m/>
    <m/>
    <m/>
    <m/>
    <m/>
    <s v="Robin Jones"/>
    <m/>
    <s v="Finance and Economy"/>
    <s v="Customer, Technology and Finance"/>
    <s v="Finance and IT (IT)"/>
    <s v="Finance and IT"/>
    <s v="Services"/>
    <m/>
    <s v="Capita Business Services Ltd"/>
    <s v="71 Victoria Street"/>
    <m/>
    <m/>
    <s v="London"/>
    <s v="SW1H 0XA"/>
    <m/>
    <m/>
    <m/>
    <m/>
    <m/>
    <m/>
    <m/>
    <m/>
    <m/>
    <m/>
    <m/>
    <m/>
    <s v="Limited Company"/>
    <m/>
    <s v="SME"/>
    <n v="2299747"/>
    <n v="8514.16"/>
    <m/>
    <n v="2"/>
    <n v="4257.08"/>
    <m/>
    <x v="55"/>
    <m/>
    <d v="2015-04-01T00:00:00"/>
    <d v="2018-03-31T00:00:00"/>
    <x v="8"/>
    <s v="Expired"/>
    <m/>
    <m/>
    <m/>
    <m/>
    <m/>
    <m/>
    <m/>
    <m/>
    <m/>
    <m/>
    <m/>
    <m/>
    <s v="Robin Jones"/>
    <n v="130"/>
    <m/>
    <s v=""/>
    <m/>
    <m/>
    <m/>
    <m/>
    <m/>
    <m/>
    <m/>
    <m/>
    <m/>
    <m/>
    <m/>
  </r>
  <r>
    <m/>
    <m/>
    <m/>
    <x v="638"/>
    <m/>
    <m/>
    <s v="Transport consultancy advice  "/>
    <s v="No"/>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Transport consultancy advice in relation to three Ashford sites, Heathside, Harper Road, Plantation Close "/>
    <s v="DHA Transport Ltd"/>
    <s v="Eclipse House"/>
    <s v="Eclipse Park"/>
    <s v="Sittingbourne Road"/>
    <s v="Maidstone"/>
    <s v="ME14 3EN"/>
    <s v="Adam Huckstepp"/>
    <m/>
    <s v="adam.huckstepp@dhatransport.co.uk  "/>
    <m/>
    <m/>
    <m/>
    <m/>
    <m/>
    <m/>
    <m/>
    <m/>
    <m/>
    <s v="Limited Company"/>
    <m/>
    <s v="SME"/>
    <n v="7074741"/>
    <n v="8510"/>
    <m/>
    <m/>
    <n v="8510"/>
    <m/>
    <x v="283"/>
    <m/>
    <d v="2020-05-28T00:00:00"/>
    <m/>
    <x v="276"/>
    <s v="Expired"/>
    <m/>
    <m/>
    <m/>
    <m/>
    <m/>
    <m/>
    <s v="No"/>
    <m/>
    <m/>
    <m/>
    <m/>
    <m/>
    <s v="Philippa Stylianides"/>
    <m/>
    <m/>
    <s v=""/>
    <m/>
    <n v="3"/>
    <m/>
    <m/>
    <m/>
    <m/>
    <m/>
    <m/>
    <m/>
    <m/>
    <m/>
  </r>
  <r>
    <n v="2073328396"/>
    <d v="2019-08-09T10:02:34"/>
    <d v="2019-08-09T10:11:32"/>
    <x v="639"/>
    <m/>
    <m/>
    <s v="Analysis of Mid Kent Joint Waste Contract"/>
    <s v="Project"/>
    <s v="Single Source Supplier"/>
    <m/>
    <s v="Single Source Process"/>
    <m/>
    <m/>
    <s v="PO (Purchase Order)"/>
    <m/>
    <s v="PO (Purchase Order)"/>
    <m/>
    <s v="No"/>
    <s v="Mark Goodman"/>
    <m/>
    <s v="Place and Space"/>
    <s v="Place, Space and Leisure"/>
    <s v="Environment &amp; Land Management"/>
    <s v="Environment and Land Management with Sports and Leisure Services"/>
    <s v="Services"/>
    <s v="Analysis of Mid Kent Joint Waste Contract"/>
    <s v="Waste Consulting LLP"/>
    <s v="Martlet House, Unit 1E"/>
    <s v="Yeoman Gate"/>
    <s v="Yeoman Way"/>
    <s v="Worthing"/>
    <s v="BN13 3QZ"/>
    <m/>
    <m/>
    <m/>
    <m/>
    <m/>
    <m/>
    <m/>
    <m/>
    <m/>
    <m/>
    <m/>
    <m/>
    <s v="Partnership"/>
    <m/>
    <s v="SME"/>
    <s v="OC355629"/>
    <n v="8337.5"/>
    <m/>
    <n v="2"/>
    <n v="4168.75"/>
    <m/>
    <x v="284"/>
    <m/>
    <d v="2018-01-23T00:00:00"/>
    <d v="2019-01-23T00:00:00"/>
    <x v="38"/>
    <s v="Expired"/>
    <m/>
    <m/>
    <m/>
    <m/>
    <s v="Reprocured - Dec 2020"/>
    <m/>
    <s v="No"/>
    <m/>
    <m/>
    <m/>
    <m/>
    <m/>
    <m/>
    <m/>
    <m/>
    <s v=""/>
    <m/>
    <n v="3"/>
    <m/>
    <m/>
    <m/>
    <m/>
    <m/>
    <m/>
    <m/>
    <m/>
    <m/>
  </r>
  <r>
    <m/>
    <m/>
    <m/>
    <x v="640"/>
    <m/>
    <m/>
    <s v="Egerton Neighbourhood Plan Examination"/>
    <s v="Project"/>
    <m/>
    <m/>
    <s v="Single Source Process"/>
    <m/>
    <m/>
    <s v="PO (Purchase Order)"/>
    <m/>
    <s v="PO (Purchase Order)"/>
    <m/>
    <s v="No"/>
    <s v="Daniel Carter"/>
    <m/>
    <s v="Place and Space"/>
    <s v="Place, Space and Leisure"/>
    <s v="Planning and Development"/>
    <s v="Planning and Development"/>
    <s v="Services"/>
    <s v="The Egerton Neighbourhood Plan must be independently Examined in order to be adopted. This contract is for the Independent Examiner."/>
    <s v="Intelligent Plans and Examinations (IPE) Ltd"/>
    <s v="3 Princes Street"/>
    <m/>
    <s v="Bath"/>
    <m/>
    <s v="BA1 1HL"/>
    <s v="Steve Carnaby"/>
    <s v="01225 487230"/>
    <s v="steve.carnaby@intelligentplans.co.uk"/>
    <m/>
    <m/>
    <m/>
    <m/>
    <m/>
    <m/>
    <m/>
    <m/>
    <m/>
    <s v="Limited Company"/>
    <m/>
    <s v="SME"/>
    <n v="10100118"/>
    <n v="8250"/>
    <m/>
    <m/>
    <n v="8250"/>
    <m/>
    <x v="285"/>
    <m/>
    <d v="2020-08-15T00:00:00"/>
    <m/>
    <x v="227"/>
    <s v="Expired"/>
    <m/>
    <m/>
    <m/>
    <m/>
    <m/>
    <m/>
    <s v="Yes"/>
    <m/>
    <m/>
    <m/>
    <m/>
    <m/>
    <s v="Philippa Stylianides"/>
    <m/>
    <m/>
    <s v=""/>
    <m/>
    <n v="3"/>
    <m/>
    <m/>
    <m/>
    <m/>
    <m/>
    <m/>
    <m/>
    <m/>
    <m/>
  </r>
  <r>
    <n v="889063726"/>
    <d v="2019-06-05T13:05:14"/>
    <d v="2019-06-05T13:36:20"/>
    <x v="641"/>
    <m/>
    <m/>
    <s v="19/00025/AS Conningbrook Park"/>
    <s v="Project"/>
    <s v="Single Source Supplier"/>
    <m/>
    <s v="Single Source Process"/>
    <m/>
    <m/>
    <s v="PO (Purchase Order)"/>
    <m/>
    <s v="PO (Purchase Order)"/>
    <m/>
    <s v="No"/>
    <s v="Simon Cole/Catherine Hughes"/>
    <m/>
    <s v="Place and Space"/>
    <s v="Place, Space and Leisure"/>
    <s v="Planning &amp; Development "/>
    <s v="Planning and Development"/>
    <s v="Services"/>
    <s v="Resolution of the issues raised by the application to allow a favourable report to the Planning Committee in July 2019"/>
    <s v="Temple Group Ltd"/>
    <s v="Barnards"/>
    <s v="Station Road"/>
    <s v="Horsted Keynes"/>
    <s v="Haywards Heath"/>
    <s v="RH17 7ED"/>
    <s v="Howard Waples"/>
    <s v="020 7394 3700"/>
    <s v="howard.waples@templegroup.co.uk"/>
    <m/>
    <m/>
    <m/>
    <m/>
    <m/>
    <m/>
    <m/>
    <m/>
    <m/>
    <s v="Limited Company"/>
    <m/>
    <s v="SME"/>
    <n v="3305849"/>
    <n v="8225"/>
    <m/>
    <m/>
    <n v="8225"/>
    <m/>
    <x v="77"/>
    <m/>
    <d v="2018-05-01T00:00:00"/>
    <d v="2019-07-31T00:00:00"/>
    <x v="158"/>
    <s v="Expired"/>
    <m/>
    <m/>
    <m/>
    <m/>
    <m/>
    <m/>
    <s v="N/A"/>
    <m/>
    <m/>
    <m/>
    <m/>
    <m/>
    <s v="Lynn Freeland"/>
    <m/>
    <m/>
    <m/>
    <m/>
    <n v="3"/>
    <m/>
    <m/>
    <m/>
    <m/>
    <m/>
    <m/>
    <m/>
    <m/>
    <m/>
  </r>
  <r>
    <n v="2020307777"/>
    <d v="2019-07-22T13:03:43"/>
    <d v="2019-07-22T13:32:03"/>
    <x v="642"/>
    <m/>
    <m/>
    <s v="Assessment of planning application for Conningbrook Park"/>
    <s v="Project"/>
    <s v="Single Source Supplier"/>
    <m/>
    <s v="Single Source Process"/>
    <m/>
    <m/>
    <s v="PO (Purchase Order)"/>
    <m/>
    <s v="PO (Purchase Order)"/>
    <m/>
    <s v="N/A"/>
    <s v="Simon Cole"/>
    <m/>
    <s v="Place and Space"/>
    <s v="Place, Space and Leisure"/>
    <s v="Planning &amp; Development "/>
    <s v="Planning and Development"/>
    <s v="Services"/>
    <s v="Rigorous assessment of the technical aspects of planning application for Conningbrook Park"/>
    <s v="Temple Group Ltd"/>
    <s v="Barnards"/>
    <s v="Station Road"/>
    <s v="Horsted Keynes"/>
    <s v="Haywards Heath"/>
    <s v="RH17 7ED"/>
    <m/>
    <m/>
    <m/>
    <m/>
    <m/>
    <m/>
    <m/>
    <m/>
    <m/>
    <m/>
    <m/>
    <m/>
    <s v="Limited Company"/>
    <m/>
    <s v="SME"/>
    <n v="3305849"/>
    <n v="8225"/>
    <m/>
    <m/>
    <n v="8225"/>
    <m/>
    <x v="126"/>
    <m/>
    <d v="2018-03-01T00:00:00"/>
    <d v="2019-07-31T00:00:00"/>
    <x v="158"/>
    <s v="Expired"/>
    <m/>
    <m/>
    <m/>
    <m/>
    <m/>
    <m/>
    <s v="N/A"/>
    <m/>
    <m/>
    <m/>
    <m/>
    <m/>
    <s v="Linda Paredes"/>
    <m/>
    <m/>
    <s v=""/>
    <m/>
    <n v="3"/>
    <m/>
    <m/>
    <m/>
    <m/>
    <m/>
    <m/>
    <m/>
    <m/>
    <m/>
  </r>
  <r>
    <m/>
    <d v="2020-01-22T00:00:00"/>
    <m/>
    <x v="643"/>
    <m/>
    <m/>
    <s v="Plannng application support Newtown Railway Works"/>
    <s v="No"/>
    <s v="Quotation"/>
    <m/>
    <s v="Quotation"/>
    <m/>
    <m/>
    <m/>
    <m/>
    <m/>
    <m/>
    <m/>
    <m/>
    <m/>
    <s v="Place and Space"/>
    <s v="Place, Space and Leisure"/>
    <s v="Planning &amp; Development"/>
    <s v="Planning and Development"/>
    <s v="Services"/>
    <s v="Plannng application support Newtown Railway Works"/>
    <s v="Temple Group Ltd"/>
    <s v="The Woolyard"/>
    <s v="52 Bermondsey Street"/>
    <m/>
    <s v="London"/>
    <s v="SE1 3UD"/>
    <m/>
    <m/>
    <m/>
    <m/>
    <m/>
    <m/>
    <m/>
    <m/>
    <m/>
    <m/>
    <m/>
    <m/>
    <s v="Limited Company"/>
    <m/>
    <s v="SME"/>
    <n v="3305849"/>
    <n v="8225"/>
    <m/>
    <m/>
    <n v="8225"/>
    <m/>
    <x v="33"/>
    <m/>
    <d v="2018-10-01T00:00:00"/>
    <d v="2020-03-31T00:00:00"/>
    <x v="82"/>
    <s v="Expired"/>
    <m/>
    <m/>
    <m/>
    <m/>
    <s v="Terminated"/>
    <m/>
    <s v="No"/>
    <m/>
    <m/>
    <m/>
    <m/>
    <m/>
    <s v="Caroline Roberts"/>
    <m/>
    <m/>
    <s v=""/>
    <m/>
    <n v="3"/>
    <m/>
    <m/>
    <m/>
    <m/>
    <m/>
    <m/>
    <m/>
    <m/>
    <m/>
  </r>
  <r>
    <m/>
    <m/>
    <m/>
    <x v="644"/>
    <m/>
    <m/>
    <s v="Vending Machines"/>
    <s v="Recurring"/>
    <s v="Quotation"/>
    <m/>
    <s v="Service Agreement"/>
    <m/>
    <m/>
    <s v="Industry Standard Terms and Conditions"/>
    <m/>
    <s v="PO (Purchase Order)"/>
    <m/>
    <s v="No"/>
    <s v="Victoria Couper-Samways/ Jane Noremac"/>
    <m/>
    <s v="Finance and Economy"/>
    <s v="Place, Space and Leisure"/>
    <s v="Corporate Property and Projects"/>
    <s v="Property Building Services"/>
    <s v="Services"/>
    <s v="Service, maintain and supply products for vending"/>
    <s v="Vending Services South East Limited"/>
    <s v="Unit 3-4 Central Business Park"/>
    <s v="Neptune Close"/>
    <s v="Medway City Estate"/>
    <s v="Rochester"/>
    <s v="ME2 4LT"/>
    <s v="Matthew Schmidt "/>
    <s v="07930 318836  "/>
    <s v="matthew@vendingservices.co.uk"/>
    <m/>
    <m/>
    <m/>
    <m/>
    <m/>
    <m/>
    <m/>
    <m/>
    <m/>
    <s v="Limited Company"/>
    <m/>
    <s v="SME"/>
    <m/>
    <n v="8108"/>
    <m/>
    <n v="3"/>
    <n v="2702"/>
    <m/>
    <x v="126"/>
    <m/>
    <d v="2018-03-01T00:00:00"/>
    <m/>
    <x v="116"/>
    <s v=""/>
    <m/>
    <s v="6 months"/>
    <d v="2022-03-01T00:00:00"/>
    <s v="Re-procurement possibly moving to June 23. End date is not correct and value will need to be added PS"/>
    <m/>
    <m/>
    <s v="Yes"/>
    <m/>
    <m/>
    <m/>
    <m/>
    <m/>
    <s v="Philippa Stylianides"/>
    <m/>
    <m/>
    <s v=""/>
    <s v="Catering and Hospitality"/>
    <n v="3"/>
    <m/>
    <m/>
    <m/>
    <m/>
    <m/>
    <m/>
    <m/>
    <m/>
    <m/>
  </r>
  <r>
    <m/>
    <d v="2019-12-20T00:00:00"/>
    <m/>
    <x v="645"/>
    <m/>
    <m/>
    <s v="Assessment of current waste and street cleaning services"/>
    <s v="No"/>
    <s v="Single Source Supplier"/>
    <m/>
    <s v="Single Source Process"/>
    <m/>
    <m/>
    <s v="PO (Purchase Order)"/>
    <m/>
    <s v="PO (Purchase Order)"/>
    <m/>
    <s v="No"/>
    <s v="Mark Goodman"/>
    <m/>
    <s v="Place and Space"/>
    <s v="Place, Space and Leisure"/>
    <s v="Environment &amp; Land Management"/>
    <s v="Environment and Land Management with Sports and Leisure Services"/>
    <s v="Services"/>
    <s v="Assessment of current waste and street cleansing service"/>
    <s v="Martlet House, Unit 1E"/>
    <s v="Yeoman Gate, Yeoman Way"/>
    <s v="Worthing"/>
    <s v="West Sussex"/>
    <m/>
    <s v="BN13 3QZ"/>
    <m/>
    <m/>
    <m/>
    <m/>
    <m/>
    <m/>
    <m/>
    <m/>
    <m/>
    <m/>
    <m/>
    <m/>
    <s v="Limited Company"/>
    <m/>
    <s v="SME"/>
    <n v="2685959"/>
    <n v="8050"/>
    <m/>
    <m/>
    <n v="8050"/>
    <m/>
    <x v="286"/>
    <m/>
    <d v="2018-09-26T00:00:00"/>
    <d v="2019-12-31T00:00:00"/>
    <x v="157"/>
    <s v="Expired"/>
    <m/>
    <m/>
    <m/>
    <m/>
    <m/>
    <m/>
    <s v="N/A"/>
    <m/>
    <m/>
    <m/>
    <m/>
    <m/>
    <s v="Caroline Roberts"/>
    <m/>
    <m/>
    <s v=""/>
    <m/>
    <n v="3"/>
    <m/>
    <m/>
    <m/>
    <m/>
    <m/>
    <m/>
    <m/>
    <m/>
    <m/>
  </r>
  <r>
    <m/>
    <m/>
    <m/>
    <x v="646"/>
    <s v="OS-DNWA-9RNE48"/>
    <m/>
    <s v="Public Health Funerals"/>
    <m/>
    <s v="Quotation"/>
    <m/>
    <s v="Tender"/>
    <m/>
    <m/>
    <s v="PO (Purchase Order)"/>
    <m/>
    <s v="PO (Purchase Order)"/>
    <m/>
    <m/>
    <s v="Alison Tickle"/>
    <m/>
    <s v="Place and Space"/>
    <s v="Place, Space and Leisure"/>
    <s v="Environment &amp; Land Management"/>
    <s v="Environment and Land Management with Sports and Leisure Services"/>
    <s v="Services"/>
    <s v="Provision of funeral services, providing storage, coffin and arrange service with crematorium"/>
    <s v="Co-op funeral services"/>
    <m/>
    <m/>
    <m/>
    <m/>
    <m/>
    <s v="Barbara Binding"/>
    <s v="01233 621518"/>
    <s v="barbara.binding@letsco-operate.com"/>
    <m/>
    <m/>
    <m/>
    <m/>
    <m/>
    <m/>
    <s v="Barbara Binding"/>
    <s v="01233 621518"/>
    <s v="barbara.binding@letsco-operate.com"/>
    <s v="Limited Company"/>
    <m/>
    <s v="SME"/>
    <s v="30808R"/>
    <n v="8000"/>
    <m/>
    <m/>
    <n v="8000"/>
    <m/>
    <x v="287"/>
    <d v="2018-08-01T00:00:00"/>
    <d v="2014-03-01T00:00:00"/>
    <d v="2018-12-01T00:00:00"/>
    <x v="121"/>
    <s v="Expired"/>
    <m/>
    <m/>
    <m/>
    <m/>
    <m/>
    <m/>
    <s v="No"/>
    <m/>
    <m/>
    <m/>
    <m/>
    <m/>
    <s v="Alison Tickle"/>
    <n v="34"/>
    <m/>
    <s v=""/>
    <m/>
    <m/>
    <m/>
    <m/>
    <m/>
    <m/>
    <m/>
    <m/>
    <m/>
    <m/>
    <m/>
  </r>
  <r>
    <m/>
    <m/>
    <m/>
    <x v="647"/>
    <m/>
    <m/>
    <s v="Bushy Royds Site, South Ashford"/>
    <s v="No"/>
    <s v="Single Source Supplier"/>
    <m/>
    <s v="Single Source Process"/>
    <m/>
    <m/>
    <m/>
    <m/>
    <m/>
    <m/>
    <m/>
    <s v="Giles Holloway"/>
    <m/>
    <s v="Finance and Economy"/>
    <s v="Place, Space and Leisure"/>
    <s v="Corporate Property and Projects"/>
    <s v="Environment and Land Management with Sports and Leisure Services"/>
    <s v="Services"/>
    <s v="Design and planning for affordable houses at a prospective site at Bushy Royds South Ashford"/>
    <s v="RDA Consulting Architects"/>
    <s v="17-19 Evesgate Park Barn"/>
    <s v="Station Road"/>
    <s v="Smeeth"/>
    <s v="Ashford"/>
    <s v="TN25 6BX"/>
    <m/>
    <m/>
    <m/>
    <m/>
    <m/>
    <m/>
    <m/>
    <m/>
    <m/>
    <m/>
    <m/>
    <m/>
    <s v="Limited Company"/>
    <m/>
    <s v="SME"/>
    <s v="OC372126"/>
    <n v="8000"/>
    <m/>
    <m/>
    <n v="8000"/>
    <m/>
    <x v="16"/>
    <m/>
    <d v="2017-04-01T00:00:00"/>
    <d v="2019-03-31T00:00:00"/>
    <x v="26"/>
    <s v="Expired"/>
    <m/>
    <m/>
    <m/>
    <m/>
    <m/>
    <m/>
    <m/>
    <m/>
    <m/>
    <m/>
    <m/>
    <m/>
    <s v="Giles Holloway"/>
    <m/>
    <m/>
    <m/>
    <m/>
    <n v="3"/>
    <m/>
    <m/>
    <m/>
    <m/>
    <m/>
    <m/>
    <m/>
    <m/>
    <m/>
  </r>
  <r>
    <m/>
    <d v="2019-01-29T13:25:56"/>
    <d v="2019-01-29T12:49:28"/>
    <x v="648"/>
    <s v="RDAA001 CP03582"/>
    <m/>
    <s v="Design and planning for affordable homes at a prospective site at Bushy Royds, Ashford"/>
    <s v="No"/>
    <s v="Single Source Supplier"/>
    <m/>
    <s v="Single Source Process"/>
    <m/>
    <m/>
    <s v="PO (Purchase Order)"/>
    <m/>
    <s v="PO (Purchase Order)"/>
    <m/>
    <s v="No"/>
    <s v="Darren Parrett"/>
    <m/>
    <s v="Finance and Economy"/>
    <s v="Place, Space and Leisure"/>
    <s v="Corporate Property and Projects"/>
    <s v="Environment and Land Management with Sports and Leisure Services"/>
    <s v="Services"/>
    <s v="Design and planning for affordable homes at a prospective site at Bushy royds, Ashford"/>
    <s v="RDA Consulting Architects (Kent) Ltd"/>
    <s v="17-19 Evesgate Park Barn"/>
    <s v="Station Road"/>
    <s v="Smeeth"/>
    <s v="Ashford"/>
    <s v="TN25 6BX"/>
    <s v="Paddy Sullivan"/>
    <s v="01303 814455"/>
    <s v="Paddy@rdaarchitects.co.uk"/>
    <m/>
    <m/>
    <m/>
    <m/>
    <m/>
    <m/>
    <m/>
    <m/>
    <m/>
    <s v="Limited Company"/>
    <m/>
    <s v="SME"/>
    <s v="OC372126"/>
    <n v="8000"/>
    <m/>
    <n v="1"/>
    <n v="8000"/>
    <m/>
    <x v="26"/>
    <d v="2018-06-30T00:00:00"/>
    <d v="2017-05-01T00:00:00"/>
    <d v="2018-06-30T00:00:00"/>
    <x v="183"/>
    <s v="Expired"/>
    <m/>
    <m/>
    <m/>
    <m/>
    <m/>
    <m/>
    <s v="No"/>
    <m/>
    <m/>
    <m/>
    <m/>
    <m/>
    <s v="Darren Parrett"/>
    <m/>
    <m/>
    <m/>
    <m/>
    <m/>
    <m/>
    <m/>
    <m/>
    <m/>
    <m/>
    <m/>
    <m/>
    <m/>
    <m/>
  </r>
  <r>
    <n v="1108520758"/>
    <d v="2019-07-22T11:35:06"/>
    <d v="2019-07-22T11:41:04"/>
    <x v="649"/>
    <m/>
    <m/>
    <s v="Management of Courtside/Pitchside Sports Facility"/>
    <s v="Project"/>
    <s v="Single Source Supplier"/>
    <m/>
    <s v="Single Source Process"/>
    <m/>
    <m/>
    <s v="PO (Purchase Order)"/>
    <m/>
    <s v="PO (Purchase Order)"/>
    <m/>
    <s v="No"/>
    <s v="Simon Harris"/>
    <m/>
    <s v="Place and Space"/>
    <s v="Chief Executive"/>
    <s v="Culture"/>
    <s v="Economic Development"/>
    <s v="Services"/>
    <s v="Engage with all contractors, deliver all compliance and manage utilities plus planned and reactive maintenance."/>
    <s v="Stiles Harold Williams"/>
    <s v="Origin One"/>
    <s v="108 High Street"/>
    <m/>
    <s v="Crawley"/>
    <s v="RH10 1BD"/>
    <s v="Thomas Coulson"/>
    <s v="01293 441348"/>
    <s v="tcoulson@shw.co.uk"/>
    <m/>
    <m/>
    <m/>
    <m/>
    <m/>
    <m/>
    <m/>
    <m/>
    <m/>
    <s v="Limited Company"/>
    <m/>
    <s v="SME"/>
    <s v="OC375748"/>
    <n v="8000"/>
    <s v="New contract is £10,000"/>
    <n v="1"/>
    <n v="8000"/>
    <m/>
    <x v="288"/>
    <m/>
    <d v="2018-06-28T00:00:00"/>
    <d v="2021-03-30T00:00:00"/>
    <x v="94"/>
    <s v="Expired"/>
    <d v="2021-06-30T00:00:00"/>
    <m/>
    <m/>
    <m/>
    <s v="new contract 01/08/2020 review 01/01/2021 "/>
    <s v="N/A"/>
    <s v="N/A"/>
    <m/>
    <m/>
    <m/>
    <m/>
    <m/>
    <s v="Linda Paredes"/>
    <m/>
    <m/>
    <s v=""/>
    <m/>
    <n v="3"/>
    <m/>
    <m/>
    <m/>
    <m/>
    <m/>
    <m/>
    <m/>
    <m/>
    <m/>
  </r>
  <r>
    <m/>
    <m/>
    <m/>
    <x v="650"/>
    <m/>
    <m/>
    <s v="Vicarage Lane- Ashford Centre for Crafts &amp; Culture"/>
    <s v="Project"/>
    <s v="Single Source Supplier"/>
    <s v="Preferred Supplier List"/>
    <s v="Negotiation"/>
    <m/>
    <m/>
    <s v="PO (Purchase Order)"/>
    <m/>
    <s v="PO (Purchase Order)"/>
    <m/>
    <s v="No"/>
    <s v="Jo fox"/>
    <m/>
    <s v="Finance and Economy"/>
    <s v="Place, Space and Leisure"/>
    <s v="Corporate Property and Projects"/>
    <s v="Environment and Land Management with Sports and Leisure Services"/>
    <s v="Services"/>
    <s v="An understanding of the initial appetite and capability of Made in Ashford and the AshfordMuseum to be part of the scheme. This would not require worked up plans for their involvement."/>
    <s v="BOP Consulting"/>
    <s v="Henry wood House"/>
    <s v="2 Riding House Street"/>
    <m/>
    <s v="London"/>
    <s v="W1W 7FA"/>
    <s v="Paul Kirkman"/>
    <m/>
    <m/>
    <m/>
    <m/>
    <m/>
    <m/>
    <m/>
    <m/>
    <m/>
    <m/>
    <m/>
    <s v="Limited Company"/>
    <m/>
    <s v="SME"/>
    <m/>
    <n v="8000"/>
    <m/>
    <m/>
    <n v="8000"/>
    <m/>
    <x v="289"/>
    <m/>
    <d v="2019-12-20T00:00:00"/>
    <m/>
    <x v="260"/>
    <s v="Expired"/>
    <m/>
    <m/>
    <m/>
    <m/>
    <m/>
    <m/>
    <s v="No"/>
    <m/>
    <m/>
    <m/>
    <m/>
    <m/>
    <s v="Philippa Stylianides"/>
    <m/>
    <m/>
    <s v=""/>
    <m/>
    <n v="3"/>
    <m/>
    <m/>
    <m/>
    <m/>
    <m/>
    <m/>
    <m/>
    <m/>
    <m/>
  </r>
  <r>
    <m/>
    <m/>
    <m/>
    <x v="651"/>
    <m/>
    <m/>
    <s v="Planning Witness"/>
    <s v="Project"/>
    <s v="Single Source Supplier"/>
    <s v="Preferred Supplier List"/>
    <s v="Restricted"/>
    <m/>
    <m/>
    <s v="PO (Purchase Order)"/>
    <m/>
    <s v="PO (Purchase Order)"/>
    <m/>
    <s v="No"/>
    <s v="Louise Lambourn"/>
    <m/>
    <s v="Place and Space"/>
    <s v="Place, Space and Leisure"/>
    <s v="Planning"/>
    <s v="Planning and Development"/>
    <s v="Services"/>
    <s v="To act as a planning witness."/>
    <s v="Evan Jones Surveyors and Planning Consultants"/>
    <s v="Royal Mews "/>
    <s v="St Georges Place "/>
    <s v="Cheltenham"/>
    <s v="Gloucs"/>
    <s v="GL50 3PQ"/>
    <s v="Mark Campbell "/>
    <s v="01242 522822"/>
    <s v="cheltenham@evansjones.co.uk"/>
    <m/>
    <m/>
    <m/>
    <m/>
    <m/>
    <m/>
    <m/>
    <m/>
    <m/>
    <s v="Partnership LLP"/>
    <m/>
    <s v="SME"/>
    <n v="5901609"/>
    <n v="8000"/>
    <m/>
    <m/>
    <n v="8000"/>
    <m/>
    <x v="290"/>
    <m/>
    <d v="2020-01-08T00:00:00"/>
    <m/>
    <x v="38"/>
    <s v="Expired"/>
    <m/>
    <m/>
    <m/>
    <m/>
    <m/>
    <m/>
    <s v="No"/>
    <m/>
    <m/>
    <m/>
    <m/>
    <m/>
    <s v="Philippa Stylianides"/>
    <m/>
    <m/>
    <s v=""/>
    <m/>
    <n v="3"/>
    <m/>
    <m/>
    <m/>
    <m/>
    <m/>
    <m/>
    <m/>
    <m/>
    <m/>
  </r>
  <r>
    <m/>
    <m/>
    <m/>
    <x v="652"/>
    <m/>
    <m/>
    <s v="Eventapp"/>
    <s v="Yes"/>
    <s v="Single Source Supplier"/>
    <m/>
    <s v="Single Source Process"/>
    <m/>
    <m/>
    <s v="PO (Purchase Order)"/>
    <m/>
    <s v="PO (Purchase Order)"/>
    <m/>
    <s v="No"/>
    <s v="Laurel Niven"/>
    <m/>
    <s v="Law and Governance"/>
    <s v="Health and Wellbeing"/>
    <s v="Community Safety and Wellbeing"/>
    <s v="Community Safety"/>
    <s v="Services"/>
    <s v="Eventapp for the use of event applications coming into the council and supporting SAG process"/>
    <s v="Apply for Technology Limited"/>
    <s v="Unit C"/>
    <s v="57-59 Great Suffolk Street"/>
    <m/>
    <s v="London"/>
    <s v="SE1 0BB"/>
    <s v="Hugh Sharma"/>
    <m/>
    <s v="hugh@apply4.com'"/>
    <m/>
    <m/>
    <m/>
    <m/>
    <m/>
    <m/>
    <m/>
    <m/>
    <m/>
    <s v="Limited Company"/>
    <m/>
    <s v="SME"/>
    <m/>
    <n v="10000"/>
    <m/>
    <m/>
    <n v="2000"/>
    <m/>
    <x v="15"/>
    <m/>
    <d v="2020-04-01T00:00:00"/>
    <m/>
    <x v="277"/>
    <s v=""/>
    <m/>
    <s v="6 months"/>
    <d v="2025-10-01T00:00:00"/>
    <m/>
    <m/>
    <m/>
    <s v="No"/>
    <m/>
    <m/>
    <m/>
    <m/>
    <m/>
    <s v="Philippa Stylianides"/>
    <m/>
    <m/>
    <s v=""/>
    <s v="Marketing, Advertising and Events"/>
    <n v="3"/>
    <m/>
    <m/>
    <m/>
    <m/>
    <m/>
    <m/>
    <m/>
    <m/>
    <m/>
  </r>
  <r>
    <m/>
    <m/>
    <m/>
    <x v="653"/>
    <m/>
    <m/>
    <s v="Bingo Hall Space Community Arts Space Study"/>
    <m/>
    <m/>
    <m/>
    <s v="Single Source Process"/>
    <m/>
    <m/>
    <m/>
    <m/>
    <m/>
    <m/>
    <m/>
    <m/>
    <m/>
    <s v="Place and Space"/>
    <s v="Chief Executive"/>
    <s v="Culture"/>
    <s v="Economic Development"/>
    <s v="Services"/>
    <s v="An examination of the scope to create a small-scale cultural/community facility within the bingo hall development using part of the existing building; considering complementary uses that could be brought together and be managed effectively; viability in terms of likely costs of operation; and the potential benefits to the town and its residents."/>
    <s v=" BOP Consulting "/>
    <s v="3-5 St John Street"/>
    <m/>
    <m/>
    <s v="London"/>
    <s v="EC1M 4AA"/>
    <m/>
    <m/>
    <m/>
    <m/>
    <m/>
    <m/>
    <m/>
    <m/>
    <m/>
    <m/>
    <m/>
    <m/>
    <s v="Limited Company"/>
    <m/>
    <s v="SME"/>
    <n v="10043961"/>
    <n v="7925"/>
    <m/>
    <m/>
    <n v="7925"/>
    <m/>
    <x v="50"/>
    <m/>
    <d v="2017-10-01T00:00:00"/>
    <d v="2018-12-01T00:00:00"/>
    <x v="121"/>
    <s v="Expired"/>
    <m/>
    <m/>
    <m/>
    <m/>
    <m/>
    <m/>
    <m/>
    <m/>
    <m/>
    <m/>
    <m/>
    <m/>
    <m/>
    <m/>
    <m/>
    <s v=""/>
    <m/>
    <m/>
    <m/>
    <m/>
    <m/>
    <m/>
    <m/>
    <m/>
    <m/>
    <m/>
    <m/>
  </r>
  <r>
    <m/>
    <m/>
    <m/>
    <x v="654"/>
    <m/>
    <m/>
    <s v="Provision of archaeological advice"/>
    <m/>
    <s v="Known supplier to other Kent LA’s"/>
    <m/>
    <s v="Negotiation"/>
    <m/>
    <m/>
    <s v="Agreed sum  / Purchase Order"/>
    <m/>
    <m/>
    <m/>
    <m/>
    <s v="Lois Jarrett"/>
    <m/>
    <s v="Place and Space"/>
    <s v="Place, Space and Leisure"/>
    <s v="Planning &amp; Development (Building Control)"/>
    <s v="Planning and Development"/>
    <s v="Services"/>
    <m/>
    <s v="Kent County Council"/>
    <s v="County Hall"/>
    <m/>
    <s v="Maidstone"/>
    <s v="Kent"/>
    <s v="ME14 1XQ"/>
    <m/>
    <m/>
    <m/>
    <m/>
    <m/>
    <m/>
    <m/>
    <m/>
    <m/>
    <m/>
    <m/>
    <m/>
    <s v="Public Body"/>
    <m/>
    <m/>
    <n v="2814570"/>
    <n v="7800"/>
    <m/>
    <n v="1"/>
    <n v="7800"/>
    <m/>
    <x v="16"/>
    <m/>
    <d v="2017-04-01T00:00:00"/>
    <d v="2019-03-31T00:00:00"/>
    <x v="26"/>
    <s v="Expired"/>
    <m/>
    <m/>
    <m/>
    <m/>
    <s v="Terminated"/>
    <m/>
    <m/>
    <m/>
    <m/>
    <m/>
    <m/>
    <m/>
    <s v="Lois Jarrett"/>
    <n v="230"/>
    <m/>
    <s v=""/>
    <m/>
    <n v="3"/>
    <m/>
    <m/>
    <m/>
    <m/>
    <m/>
    <m/>
    <m/>
    <m/>
    <m/>
  </r>
  <r>
    <m/>
    <m/>
    <m/>
    <x v="655"/>
    <m/>
    <m/>
    <s v="Provision of archaeological advice"/>
    <m/>
    <m/>
    <m/>
    <s v="Negotiation"/>
    <m/>
    <m/>
    <m/>
    <m/>
    <s v="PO (Purchase Order)"/>
    <m/>
    <m/>
    <s v="Lois Jarrett"/>
    <m/>
    <m/>
    <s v="Place, Space and Leisure"/>
    <s v="Planning &amp; Development (Building Control)"/>
    <s v="Planning and Development"/>
    <s v="Services"/>
    <m/>
    <s v="Kent County Council"/>
    <s v="Invicta House"/>
    <m/>
    <s v="Maidstone"/>
    <s v="Kent"/>
    <s v="ME14 1XX"/>
    <m/>
    <m/>
    <m/>
    <m/>
    <m/>
    <m/>
    <m/>
    <m/>
    <m/>
    <m/>
    <m/>
    <m/>
    <s v="Public Body"/>
    <m/>
    <s v="No"/>
    <n v="2814570"/>
    <n v="7800"/>
    <m/>
    <m/>
    <n v="7800"/>
    <m/>
    <x v="6"/>
    <m/>
    <d v="2019-04-01T00:00:00"/>
    <d v="2021-03-31T00:00:00"/>
    <x v="38"/>
    <s v="Expired"/>
    <m/>
    <m/>
    <m/>
    <m/>
    <m/>
    <m/>
    <m/>
    <m/>
    <m/>
    <m/>
    <m/>
    <m/>
    <m/>
    <m/>
    <m/>
    <s v=""/>
    <m/>
    <n v="3"/>
    <m/>
    <m/>
    <m/>
    <m/>
    <m/>
    <m/>
    <m/>
    <m/>
    <m/>
  </r>
  <r>
    <m/>
    <m/>
    <m/>
    <x v="656"/>
    <m/>
    <m/>
    <s v="BIM level 2 training &amp; document writing support"/>
    <s v="No"/>
    <s v="Quotation"/>
    <s v="No"/>
    <s v="Restricted"/>
    <m/>
    <m/>
    <s v="PO (Purchase Order)"/>
    <m/>
    <s v="PO (Purchase Order)"/>
    <m/>
    <s v="No"/>
    <s v="Elizabeth Mitchell"/>
    <m/>
    <s v="Finance and Economy"/>
    <s v="Place, Space and Leisure"/>
    <s v="Corporate Property and Projects"/>
    <s v="Environment and Land Management with Sports and Leisure Services"/>
    <s v="Services"/>
    <s v="• Part 1 - a series of 3 workshops for 2-6 people covering the fundamentals of BIM &amp; explaining what the documents are • Part 2 - support in writing bespoke BIM documentation to enable us to achieve BIM level 2."/>
    <s v="Aimis "/>
    <s v="Clover House"/>
    <s v="John Wilson Business Park"/>
    <s v="Whistable"/>
    <s v="Kent"/>
    <s v="CT5 3QZ"/>
    <s v="Matt Samways"/>
    <s v="01227 517797"/>
    <s v="matt@aimis.co.uk"/>
    <m/>
    <m/>
    <m/>
    <m/>
    <m/>
    <m/>
    <m/>
    <m/>
    <m/>
    <s v="Limited Company"/>
    <m/>
    <s v="SME"/>
    <n v="10146293"/>
    <n v="7570"/>
    <m/>
    <n v="1"/>
    <n v="7570"/>
    <m/>
    <x v="291"/>
    <m/>
    <d v="2019-11-02T00:00:00"/>
    <m/>
    <x v="278"/>
    <s v="Expired"/>
    <m/>
    <m/>
    <m/>
    <m/>
    <m/>
    <m/>
    <s v="No"/>
    <m/>
    <m/>
    <m/>
    <m/>
    <m/>
    <s v="Philippa Stylianides"/>
    <m/>
    <m/>
    <s v=""/>
    <m/>
    <n v="3"/>
    <m/>
    <m/>
    <m/>
    <m/>
    <m/>
    <m/>
    <m/>
    <m/>
    <m/>
  </r>
  <r>
    <m/>
    <m/>
    <m/>
    <x v="657"/>
    <m/>
    <m/>
    <s v="One debt computer system"/>
    <m/>
    <m/>
    <m/>
    <s v="Quotation"/>
    <m/>
    <m/>
    <s v="Contract"/>
    <m/>
    <m/>
    <m/>
    <m/>
    <s v="Peter Budden"/>
    <m/>
    <s v="Finance and Economy"/>
    <s v="Customer, Technology and Finance"/>
    <s v="Finance and IT (Revenues and Benefits)"/>
    <s v="Finance and IT"/>
    <s v="Services"/>
    <m/>
    <s v="Intec for Business Ltd"/>
    <s v="Ashby House"/>
    <s v="3 Derbyshire Road South"/>
    <m/>
    <s v="Sale"/>
    <m/>
    <m/>
    <m/>
    <m/>
    <m/>
    <m/>
    <m/>
    <m/>
    <m/>
    <m/>
    <m/>
    <m/>
    <m/>
    <s v="Limited Company"/>
    <m/>
    <s v="SME"/>
    <n v="3031768"/>
    <n v="7500"/>
    <m/>
    <n v="5"/>
    <n v="1500"/>
    <m/>
    <x v="14"/>
    <m/>
    <d v="2013-09-01T00:00:00"/>
    <d v="2019-08-31T00:00:00"/>
    <x v="135"/>
    <s v="Expired"/>
    <m/>
    <m/>
    <m/>
    <m/>
    <m/>
    <m/>
    <m/>
    <m/>
    <m/>
    <m/>
    <m/>
    <m/>
    <s v="Peter Budden"/>
    <n v="127"/>
    <s v="End Date was Ongoing"/>
    <s v=""/>
    <m/>
    <n v="3"/>
    <m/>
    <m/>
    <m/>
    <m/>
    <m/>
    <m/>
    <m/>
    <m/>
    <m/>
  </r>
  <r>
    <m/>
    <m/>
    <m/>
    <x v="658"/>
    <m/>
    <m/>
    <s v="Forecasting &amp; RV finder"/>
    <m/>
    <s v="Other means"/>
    <m/>
    <s v="Quotation"/>
    <m/>
    <m/>
    <s v="Agreement"/>
    <m/>
    <m/>
    <m/>
    <m/>
    <s v="Peter Budden"/>
    <m/>
    <s v="Finance and Economy"/>
    <s v="Customer, Technology and Finance"/>
    <s v="Finance and IT (Revenues and Benefits)"/>
    <s v="Finance and IT"/>
    <s v="Services"/>
    <m/>
    <s v="Inform CPI Ltd"/>
    <s v="125 Old Broad Street"/>
    <m/>
    <m/>
    <s v="London"/>
    <s v="EC2N 1AR"/>
    <m/>
    <m/>
    <m/>
    <m/>
    <m/>
    <m/>
    <m/>
    <m/>
    <m/>
    <m/>
    <m/>
    <m/>
    <s v="Limited Company"/>
    <m/>
    <m/>
    <m/>
    <n v="7500"/>
    <m/>
    <n v="3"/>
    <n v="2500"/>
    <m/>
    <x v="55"/>
    <m/>
    <d v="2015-04-01T00:00:00"/>
    <d v="2020-02-29T00:00:00"/>
    <x v="18"/>
    <s v="Expired"/>
    <m/>
    <m/>
    <m/>
    <m/>
    <m/>
    <m/>
    <m/>
    <m/>
    <m/>
    <m/>
    <m/>
    <m/>
    <s v="Peter Budden"/>
    <n v="124"/>
    <s v="End Date was Ongoing"/>
    <s v=""/>
    <m/>
    <n v="3"/>
    <m/>
    <m/>
    <m/>
    <m/>
    <m/>
    <m/>
    <m/>
    <m/>
    <m/>
  </r>
  <r>
    <m/>
    <m/>
    <m/>
    <x v="659"/>
    <m/>
    <m/>
    <s v="Newtown Works"/>
    <m/>
    <s v="Single Source Supplier"/>
    <m/>
    <s v="Single Source Process"/>
    <m/>
    <m/>
    <m/>
    <m/>
    <m/>
    <m/>
    <m/>
    <m/>
    <m/>
    <s v="Finance and Economy"/>
    <s v="Place, Space and Leisure"/>
    <s v="Corporate Property and Projects"/>
    <s v="Environment and Land Management with Sports and Leisure Services"/>
    <s v="Services"/>
    <s v="Expert site valuation advice "/>
    <s v="Montagu Evans LLP  "/>
    <s v="5 Bolton Street"/>
    <m/>
    <m/>
    <s v="London"/>
    <s v="W1J 8BA"/>
    <m/>
    <m/>
    <m/>
    <m/>
    <m/>
    <m/>
    <m/>
    <m/>
    <m/>
    <m/>
    <m/>
    <m/>
    <s v="Partnership"/>
    <m/>
    <s v="No"/>
    <s v="OC312072 "/>
    <n v="7500"/>
    <m/>
    <n v="1"/>
    <n v="7500"/>
    <m/>
    <x v="91"/>
    <m/>
    <d v="2015-09-01T00:00:00"/>
    <d v="2017-09-01T00:00:00"/>
    <x v="140"/>
    <s v="Expired"/>
    <m/>
    <m/>
    <m/>
    <m/>
    <m/>
    <m/>
    <m/>
    <m/>
    <m/>
    <m/>
    <m/>
    <m/>
    <m/>
    <n v="286"/>
    <m/>
    <m/>
    <m/>
    <m/>
    <m/>
    <m/>
    <m/>
    <m/>
    <m/>
    <m/>
    <m/>
    <m/>
    <m/>
  </r>
  <r>
    <m/>
    <m/>
    <m/>
    <x v="660"/>
    <m/>
    <m/>
    <s v="Newtown Works"/>
    <s v="No"/>
    <s v="Single Source Supplier"/>
    <m/>
    <s v="Single Source Process"/>
    <m/>
    <m/>
    <m/>
    <m/>
    <m/>
    <m/>
    <m/>
    <m/>
    <m/>
    <s v="Finance and Economy"/>
    <s v="Place, Space and Leisure"/>
    <s v="Corporate Property and Projects"/>
    <s v="Environment and Land Management with Sports and Leisure Services"/>
    <s v="Services"/>
    <s v="Expert site valuation advice."/>
    <s v="Montagu Evans LLP  "/>
    <s v="5 Bolton Street"/>
    <m/>
    <m/>
    <s v="London"/>
    <s v="W1J 8BA"/>
    <m/>
    <m/>
    <m/>
    <m/>
    <m/>
    <m/>
    <m/>
    <m/>
    <m/>
    <m/>
    <m/>
    <m/>
    <s v="Partnership"/>
    <m/>
    <s v="No"/>
    <s v="OC312072"/>
    <n v="7500"/>
    <m/>
    <m/>
    <n v="7500"/>
    <m/>
    <x v="60"/>
    <m/>
    <d v="2016-09-01T00:00:00"/>
    <d v="2017-09-01T00:00:00"/>
    <x v="140"/>
    <s v="Expired"/>
    <m/>
    <m/>
    <m/>
    <m/>
    <m/>
    <m/>
    <m/>
    <m/>
    <m/>
    <m/>
    <m/>
    <m/>
    <m/>
    <n v="317"/>
    <m/>
    <m/>
    <m/>
    <m/>
    <m/>
    <m/>
    <m/>
    <m/>
    <m/>
    <m/>
    <m/>
    <m/>
    <m/>
  </r>
  <r>
    <m/>
    <m/>
    <m/>
    <x v="661"/>
    <m/>
    <m/>
    <s v="Valuation of land 1-8 Elwick Road"/>
    <s v="No"/>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ervices"/>
    <s v="To provide a formal valuation on the value of Stanhope Plc interest in Phase 2 &amp;amp; 3 Elwick Place"/>
    <s v="Carter Jonas LLP"/>
    <s v="One Chapel Place"/>
    <m/>
    <s v="London"/>
    <m/>
    <s v="W1G 0BG "/>
    <s v="Barry Rea"/>
    <s v="0207 518 3347"/>
    <s v="barry.rea@carterjonas.co.uk"/>
    <m/>
    <m/>
    <m/>
    <m/>
    <m/>
    <m/>
    <m/>
    <m/>
    <m/>
    <s v="LLP"/>
    <m/>
    <s v="No"/>
    <s v="OC304417"/>
    <n v="7500"/>
    <m/>
    <m/>
    <n v="7500"/>
    <m/>
    <x v="292"/>
    <d v="2020-03-09T00:00:00"/>
    <d v="2019-02-25T00:00:00"/>
    <m/>
    <x v="197"/>
    <s v="Expired"/>
    <m/>
    <m/>
    <m/>
    <m/>
    <s v="Terminated"/>
    <m/>
    <s v="No"/>
    <m/>
    <m/>
    <m/>
    <m/>
    <m/>
    <s v="Philippa Stylianides"/>
    <m/>
    <m/>
    <s v=""/>
    <m/>
    <n v="3"/>
    <m/>
    <m/>
    <m/>
    <m/>
    <m/>
    <m/>
    <m/>
    <m/>
    <m/>
  </r>
  <r>
    <m/>
    <m/>
    <m/>
    <x v="662"/>
    <m/>
    <m/>
    <s v="Flowbird - Parkfolio - ticket machine monitoring and info"/>
    <m/>
    <m/>
    <m/>
    <s v="Quotation"/>
    <m/>
    <m/>
    <s v="Contract"/>
    <m/>
    <m/>
    <m/>
    <m/>
    <s v="Jennie Lewis"/>
    <m/>
    <s v="Law and Governance"/>
    <s v="Health and Wellbeing"/>
    <s v="Community Safety &amp; Wellbeing"/>
    <s v="Safety and Wellbeing"/>
    <s v="Services"/>
    <m/>
    <s v="Flowbird"/>
    <s v="10 Willis Way"/>
    <m/>
    <m/>
    <s v="Poole"/>
    <s v="BH15 3SS"/>
    <m/>
    <m/>
    <m/>
    <m/>
    <m/>
    <m/>
    <m/>
    <m/>
    <m/>
    <m/>
    <m/>
    <m/>
    <s v="Limited Company"/>
    <m/>
    <s v="SME"/>
    <n v="1232487"/>
    <n v="7360"/>
    <s v="Was ongoing"/>
    <n v="2"/>
    <n v="3680"/>
    <m/>
    <x v="91"/>
    <m/>
    <d v="2015-09-01T00:00:00"/>
    <d v="2018-09-30T00:00:00"/>
    <x v="10"/>
    <s v="Expired"/>
    <m/>
    <m/>
    <m/>
    <m/>
    <m/>
    <m/>
    <m/>
    <m/>
    <m/>
    <m/>
    <m/>
    <m/>
    <s v="Jennie Lewis"/>
    <n v="177"/>
    <s v="End Date was Ongoing"/>
    <s v=""/>
    <m/>
    <m/>
    <m/>
    <m/>
    <m/>
    <m/>
    <m/>
    <m/>
    <m/>
    <m/>
    <m/>
  </r>
  <r>
    <m/>
    <m/>
    <m/>
    <x v="663"/>
    <m/>
    <m/>
    <s v="Cover for the Facilities Assistant evening shift at the Civic Centre"/>
    <m/>
    <m/>
    <m/>
    <s v="Single Source Process"/>
    <m/>
    <m/>
    <m/>
    <m/>
    <m/>
    <m/>
    <m/>
    <m/>
    <m/>
    <s v="Finance and Economy"/>
    <s v="Place, Space and Leisure"/>
    <s v="Housing (Customer Services, Property and Income)"/>
    <s v="Housing"/>
    <s v="Services"/>
    <s v="The Facilities Assistant post for afternoon and evening working is currently vacant. Duties include ensuring the security of the building, management of the cleaning team, availability for evening meetings (including public meetings), safety matters e.g. fie and lift evacuations, liaison with Tenants, general porterage, distribution of incoming and outgoing post, day to day repairs and maintenance of the building. The vacant post is currently subject to a review of the roles and responsibilities within the team and consideration of potentially moving responsibility for FM from Housing to Corporate Property."/>
    <s v="121 Security"/>
    <m/>
    <m/>
    <m/>
    <m/>
    <m/>
    <m/>
    <m/>
    <m/>
    <m/>
    <m/>
    <m/>
    <m/>
    <m/>
    <m/>
    <m/>
    <m/>
    <m/>
    <m/>
    <m/>
    <m/>
    <m/>
    <n v="7332"/>
    <m/>
    <m/>
    <n v="7332"/>
    <m/>
    <x v="16"/>
    <m/>
    <d v="2017-04-01T00:00:00"/>
    <d v="2019-03-01T00:00:00"/>
    <x v="96"/>
    <s v="Expired"/>
    <m/>
    <m/>
    <m/>
    <m/>
    <m/>
    <m/>
    <m/>
    <m/>
    <m/>
    <m/>
    <m/>
    <m/>
    <m/>
    <m/>
    <m/>
    <m/>
    <m/>
    <n v="3"/>
    <m/>
    <m/>
    <m/>
    <m/>
    <m/>
    <m/>
    <m/>
    <m/>
    <m/>
  </r>
  <r>
    <m/>
    <m/>
    <m/>
    <x v="664"/>
    <m/>
    <m/>
    <s v="Tenant engagement review and support – Re-engineering Project for Housing"/>
    <s v="Project"/>
    <s v="Single Source Supplier"/>
    <m/>
    <s v="Single Source Process"/>
    <m/>
    <m/>
    <s v="PO (Purchase Order)"/>
    <m/>
    <s v="PO (Purchase Order)"/>
    <m/>
    <s v="No"/>
    <s v="Rebecca Smith"/>
    <m/>
    <s v="Finance and Economy"/>
    <s v="Place, Space and Leisure"/>
    <s v="Housing"/>
    <s v="Housing"/>
    <s v="Services"/>
    <s v="TPAS will help identify our current position and how to reach the end outcome of having a strategic approach to tenant engagement. The support is to assist our organisation in approaching tenant engagement actively_x000a_ and to look at breaking down the barriers that have affected meaningful engagement previously. They are going to assist ABC with recommendations about how to shape the tenant engagement strategy_x000a_"/>
    <s v="TPAS- Beever and Struthers"/>
    <s v="St George’s House"/>
    <s v="215-219 Chester Road"/>
    <m/>
    <s v="Manchester"/>
    <s v="ME15 4JE"/>
    <s v="Leanne Farrell"/>
    <s v="0161 868 3552"/>
    <s v="leanne.farrell@tpas.org.uk"/>
    <m/>
    <m/>
    <m/>
    <m/>
    <m/>
    <m/>
    <m/>
    <m/>
    <m/>
    <s v="Limited Company"/>
    <m/>
    <s v="SME"/>
    <n v="2224643"/>
    <n v="7075"/>
    <m/>
    <m/>
    <n v="7075"/>
    <m/>
    <x v="293"/>
    <m/>
    <d v="2020-11-08T00:00:00"/>
    <m/>
    <x v="65"/>
    <s v="Expired"/>
    <m/>
    <m/>
    <m/>
    <m/>
    <m/>
    <m/>
    <s v="No"/>
    <m/>
    <m/>
    <m/>
    <m/>
    <m/>
    <s v="Philippa Stylianides"/>
    <m/>
    <m/>
    <s v=""/>
    <m/>
    <n v="3"/>
    <m/>
    <m/>
    <m/>
    <m/>
    <m/>
    <m/>
    <m/>
    <m/>
    <m/>
  </r>
  <r>
    <m/>
    <m/>
    <m/>
    <x v="665"/>
    <m/>
    <m/>
    <s v="Civic Centre Heating Servicing and Maintenance"/>
    <s v="Project"/>
    <s v="Single Source Supplier"/>
    <m/>
    <s v="Single Source Process"/>
    <m/>
    <m/>
    <s v="PO (Purchase Order)"/>
    <m/>
    <s v="PO (Purchase Order)"/>
    <m/>
    <s v="No"/>
    <s v="Jane Noremac"/>
    <m/>
    <s v="Estates and Facilities"/>
    <s v="Place, Space and Leisure"/>
    <s v="Enviromental, Land Management, Sports and Leisure"/>
    <s v="FM"/>
    <s v="Services"/>
    <s v="Routine servicing and maintenance of heating, boilers and BMS. Including an on call facility."/>
    <s v="Smith &amp; Byford Ltd"/>
    <s v="St George House"/>
    <s v="Station Approach"/>
    <s v="Cheam"/>
    <s v="Surrey"/>
    <s v="SM2 7AT"/>
    <s v="Mark Loveland"/>
    <n v="2087223431"/>
    <s v="Mark.Loveland@smithandbyford.com"/>
    <m/>
    <m/>
    <m/>
    <m/>
    <m/>
    <m/>
    <m/>
    <m/>
    <m/>
    <s v="Limited Company"/>
    <m/>
    <s v="SME"/>
    <m/>
    <n v="7011.48"/>
    <m/>
    <m/>
    <n v="7011.48"/>
    <m/>
    <x v="32"/>
    <m/>
    <d v="2021-04-01T00:00:00"/>
    <m/>
    <x v="147"/>
    <s v=""/>
    <m/>
    <s v="6 months"/>
    <d v="2022-09-01T00:00:00"/>
    <s v="Re-procurement possibly moving to June 23"/>
    <m/>
    <m/>
    <s v="No"/>
    <m/>
    <m/>
    <m/>
    <m/>
    <m/>
    <s v="Philippa Stylianides"/>
    <m/>
    <m/>
    <s v=""/>
    <s v="Equipment and Maintenance"/>
    <n v="3"/>
    <m/>
    <m/>
    <m/>
    <m/>
    <m/>
    <m/>
    <m/>
    <m/>
    <m/>
  </r>
  <r>
    <n v="681485272"/>
    <d v="2019-09-17T16:24:53"/>
    <d v="2019-09-17T16:32:35"/>
    <x v="666"/>
    <s v="VLD-2019"/>
    <m/>
    <s v="Vicarage Lane Development"/>
    <s v="No"/>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Preparation of the Development Management Agreement which will form the Contract between Ashford Borough Council and the appointment Development Manager"/>
    <s v="Gateley PLC"/>
    <s v="One Eleven"/>
    <s v="Edmund Street"/>
    <m/>
    <s v="Birmingham"/>
    <s v="B3 2HJ"/>
    <s v="Dionne Richards"/>
    <s v="0121 234 0240"/>
    <s v="Dionne.Richards@gateleylegal.com"/>
    <m/>
    <m/>
    <m/>
    <m/>
    <m/>
    <m/>
    <m/>
    <m/>
    <m/>
    <s v="Public Company"/>
    <m/>
    <s v="SME"/>
    <n v="9310187"/>
    <n v="7000"/>
    <m/>
    <m/>
    <n v="7000"/>
    <m/>
    <x v="294"/>
    <m/>
    <d v="2018-07-10T00:00:00"/>
    <d v="2019-12-31T00:00:00"/>
    <x v="157"/>
    <s v="Expired"/>
    <m/>
    <m/>
    <m/>
    <m/>
    <m/>
    <m/>
    <s v="Yes"/>
    <n v="1"/>
    <m/>
    <m/>
    <m/>
    <m/>
    <s v="Victoria Couper"/>
    <m/>
    <m/>
    <s v=""/>
    <m/>
    <n v="3"/>
    <m/>
    <m/>
    <m/>
    <m/>
    <m/>
    <m/>
    <m/>
    <m/>
    <m/>
  </r>
  <r>
    <m/>
    <d v="2020-01-22T00:00:00"/>
    <m/>
    <x v="667"/>
    <m/>
    <m/>
    <s v="Bid preparation and submission - One Public Estate - Repton"/>
    <s v="No"/>
    <s v="Quotation"/>
    <m/>
    <s v="Quotation"/>
    <m/>
    <m/>
    <s v="PO (Purchase Order)"/>
    <m/>
    <s v="PO (Purchase Order)"/>
    <m/>
    <s v="No"/>
    <s v="Sheila Davison"/>
    <m/>
    <s v="Law and Governance"/>
    <s v="Health and Wellbeing"/>
    <s v="Community Safety &amp; Wellbeing"/>
    <s v="Safety and Wellbeing"/>
    <s v="Services"/>
    <s v="Bid preparation and submssion - One Public Estate - Repton"/>
    <s v="Team d'UK Ltd"/>
    <s v="Forge Cottage"/>
    <s v="1 Forge Lane"/>
    <m/>
    <s v="Headcorn"/>
    <s v="TN27 9QG"/>
    <s v="Angela D'Urso"/>
    <m/>
    <m/>
    <m/>
    <m/>
    <m/>
    <m/>
    <m/>
    <m/>
    <m/>
    <m/>
    <m/>
    <s v="Limited Company"/>
    <m/>
    <s v="SME"/>
    <m/>
    <n v="7000"/>
    <m/>
    <m/>
    <n v="7000"/>
    <m/>
    <x v="124"/>
    <m/>
    <d v="2019-01-01T00:00:00"/>
    <d v="2020-03-31T00:00:00"/>
    <x v="82"/>
    <s v="Expired"/>
    <m/>
    <m/>
    <m/>
    <m/>
    <s v="Terminated"/>
    <m/>
    <s v="No"/>
    <m/>
    <m/>
    <m/>
    <m/>
    <m/>
    <s v="Caroline Roberts"/>
    <m/>
    <m/>
    <s v=""/>
    <m/>
    <n v="3"/>
    <m/>
    <m/>
    <m/>
    <m/>
    <m/>
    <m/>
    <m/>
    <m/>
    <m/>
  </r>
  <r>
    <m/>
    <d v="2020-01-22T00:00:00"/>
    <m/>
    <x v="668"/>
    <m/>
    <m/>
    <s v="Planning Appeal - Lenacre Farm"/>
    <s v="No"/>
    <s v="Quotation"/>
    <m/>
    <s v="Quotation"/>
    <m/>
    <m/>
    <m/>
    <m/>
    <m/>
    <m/>
    <m/>
    <m/>
    <m/>
    <s v="Place and Space"/>
    <s v="Place, Space and Leisure"/>
    <s v="Planning &amp; Development"/>
    <s v="Planning and Development"/>
    <s v="Services"/>
    <s v="DHA Planning"/>
    <s v="Eclipse House"/>
    <s v="Eclipse Park"/>
    <s v="Sittingbourne Road,"/>
    <s v="Maidstone"/>
    <s v="Kent "/>
    <s v="ME14 3EN"/>
    <m/>
    <m/>
    <m/>
    <m/>
    <m/>
    <m/>
    <m/>
    <m/>
    <m/>
    <m/>
    <m/>
    <m/>
    <s v="Limited Company"/>
    <m/>
    <s v="SME"/>
    <n v="2683290"/>
    <n v="7000"/>
    <m/>
    <m/>
    <n v="7000"/>
    <m/>
    <x v="252"/>
    <m/>
    <d v="2018-09-01T00:00:00"/>
    <d v="2019-11-30T00:00:00"/>
    <x v="173"/>
    <s v="Expired"/>
    <m/>
    <m/>
    <m/>
    <m/>
    <m/>
    <m/>
    <s v="No"/>
    <m/>
    <m/>
    <m/>
    <m/>
    <m/>
    <s v="Caroline Roberts"/>
    <m/>
    <m/>
    <s v=""/>
    <m/>
    <n v="3"/>
    <m/>
    <m/>
    <m/>
    <m/>
    <m/>
    <m/>
    <m/>
    <m/>
    <m/>
  </r>
  <r>
    <m/>
    <m/>
    <m/>
    <x v="632"/>
    <m/>
    <m/>
    <s v="Interim Tree Officer "/>
    <s v="No"/>
    <s v="Single Source Supplier"/>
    <m/>
    <s v="Single Source Process"/>
    <m/>
    <m/>
    <s v="PO (Purchase Order)"/>
    <m/>
    <s v="PO (Purchase Order)"/>
    <m/>
    <s v="No"/>
    <s v="Tim Naylor"/>
    <m/>
    <s v="Place and Space"/>
    <s v="Place, Space and Leisure"/>
    <s v="Planning and Development"/>
    <s v="Planning and Development"/>
    <s v="Services"/>
    <s v="Processing of tree applications – ave.10 per week"/>
    <s v="Paul Hegley"/>
    <s v="Lushland Limited"/>
    <s v="Aboricoltural Consultants"/>
    <m/>
    <m/>
    <m/>
    <m/>
    <m/>
    <s v="office@lushland.co.uk"/>
    <m/>
    <m/>
    <m/>
    <m/>
    <m/>
    <m/>
    <m/>
    <m/>
    <m/>
    <s v="Limited Company"/>
    <m/>
    <s v="SME"/>
    <n v="4289261"/>
    <n v="7000"/>
    <m/>
    <m/>
    <n v="7000"/>
    <m/>
    <x v="87"/>
    <d v="2020-02-01T00:00:00"/>
    <d v="2018-11-01T00:00:00"/>
    <m/>
    <x v="194"/>
    <s v="Expired"/>
    <m/>
    <m/>
    <m/>
    <m/>
    <m/>
    <m/>
    <s v="No"/>
    <m/>
    <m/>
    <m/>
    <m/>
    <m/>
    <s v="Philippa Stylianides"/>
    <m/>
    <m/>
    <s v=""/>
    <m/>
    <n v="3"/>
    <m/>
    <m/>
    <m/>
    <m/>
    <m/>
    <m/>
    <m/>
    <m/>
    <m/>
  </r>
  <r>
    <m/>
    <m/>
    <m/>
    <x v="669"/>
    <m/>
    <m/>
    <s v="Temporary Heritage Consultant "/>
    <s v="Project"/>
    <s v="Single Source Supplier"/>
    <m/>
    <s v="Single Source Process"/>
    <m/>
    <m/>
    <s v="PO (Purchase Order)"/>
    <m/>
    <s v="PO (Purchase Order)"/>
    <m/>
    <s v="No"/>
    <s v="Mark Chaplin"/>
    <m/>
    <s v="Place and Space"/>
    <s v="Place, Space and Leisure"/>
    <s v="Planning and Development"/>
    <s v="Planning and Development"/>
    <s v="Services"/>
    <s v="To use specialist heritage skills to - assess and determine Listed Building Consent applications. - provide advice to Planning Officers determining Planning Applications, listed building consents, DOCs and advice_x000a_ on any other stages of development proposals. - support the work of the existing Senior Conservation Officer, and wider Planning department. -give advice to applicant’s and consultants proposing to change listed buildings. - offer expert advice to support_x000a_ any heritage related projects or initiatives involving the Council. _x000a_"/>
    <s v="Heritage Project Collective Ltd "/>
    <s v="51 Palisade Close"/>
    <s v="Newport"/>
    <s v="Shropshire"/>
    <m/>
    <s v="TF10 7FQ"/>
    <s v="Elizabeth Mee"/>
    <s v="07588 206321 "/>
    <s v="libbym4@googlemail.com "/>
    <m/>
    <m/>
    <m/>
    <m/>
    <m/>
    <m/>
    <m/>
    <m/>
    <m/>
    <s v="Limited Company"/>
    <m/>
    <s v="No"/>
    <n v="12339542"/>
    <n v="7000"/>
    <m/>
    <m/>
    <n v="7000"/>
    <m/>
    <x v="246"/>
    <m/>
    <d v="2020-11-16T00:00:00"/>
    <m/>
    <x v="207"/>
    <s v="Expired"/>
    <m/>
    <m/>
    <m/>
    <m/>
    <m/>
    <m/>
    <s v="No"/>
    <m/>
    <m/>
    <m/>
    <m/>
    <m/>
    <s v="Philippa Stylianides"/>
    <m/>
    <m/>
    <s v=""/>
    <m/>
    <n v="3"/>
    <m/>
    <m/>
    <m/>
    <m/>
    <m/>
    <m/>
    <m/>
    <m/>
    <m/>
  </r>
  <r>
    <m/>
    <m/>
    <m/>
    <x v="670"/>
    <m/>
    <m/>
    <s v="Caxtons Cleaning Supplies"/>
    <s v="Yes"/>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upplies"/>
    <s v="Janitorial cleaning supplies provided and general cleaning chemicals/equipment"/>
    <s v="Caxton Cleaning Supplies "/>
    <s v="Caxton House"/>
    <s v="Eastbridge Road"/>
    <s v="Burmarsh"/>
    <s v="Kent"/>
    <s v="TN29 0HY"/>
    <s v="Jim"/>
    <s v="01303 872692  "/>
    <s v="jim@caxtonsupplies.co.uk"/>
    <m/>
    <m/>
    <m/>
    <m/>
    <m/>
    <m/>
    <m/>
    <m/>
    <m/>
    <s v="Limited Company"/>
    <m/>
    <s v="SME "/>
    <m/>
    <n v="6900"/>
    <m/>
    <n v="1"/>
    <n v="6900"/>
    <m/>
    <x v="63"/>
    <d v="2020-12-31T00:00:00"/>
    <d v="2019-01-04T00:00:00"/>
    <d v="2021-03-31T00:00:00"/>
    <x v="38"/>
    <s v="Expired"/>
    <m/>
    <m/>
    <m/>
    <m/>
    <m/>
    <m/>
    <s v="Yes"/>
    <m/>
    <m/>
    <m/>
    <m/>
    <m/>
    <m/>
    <m/>
    <m/>
    <s v=""/>
    <m/>
    <n v="3"/>
    <m/>
    <m/>
    <m/>
    <m/>
    <m/>
    <m/>
    <m/>
    <m/>
    <m/>
  </r>
  <r>
    <m/>
    <m/>
    <m/>
    <x v="671"/>
    <m/>
    <m/>
    <s v="Corporate Content Management Software"/>
    <m/>
    <m/>
    <m/>
    <m/>
    <m/>
    <m/>
    <m/>
    <m/>
    <m/>
    <m/>
    <m/>
    <s v="Robin Jones"/>
    <m/>
    <s v="Finance and Economy"/>
    <s v="Customer, Technology and Finance"/>
    <s v="Finance and IT (IT)"/>
    <s v="Finance and IT"/>
    <s v="Services"/>
    <m/>
    <s v="Verseone Technologies Ltd"/>
    <s v="Elmbridge House"/>
    <s v="Elmbridge Lane"/>
    <m/>
    <s v="Woking"/>
    <s v="GU22 9AF"/>
    <m/>
    <m/>
    <m/>
    <m/>
    <m/>
    <m/>
    <m/>
    <m/>
    <m/>
    <m/>
    <m/>
    <m/>
    <s v="Limited Company"/>
    <m/>
    <m/>
    <m/>
    <n v="6825"/>
    <m/>
    <n v="2"/>
    <n v="3412.5"/>
    <m/>
    <x v="170"/>
    <m/>
    <d v="2014-12-01T00:00:00"/>
    <d v="2017-11-01T00:00:00"/>
    <x v="19"/>
    <s v="Expired"/>
    <m/>
    <m/>
    <m/>
    <m/>
    <m/>
    <m/>
    <m/>
    <m/>
    <m/>
    <m/>
    <m/>
    <m/>
    <s v="Robin Jones"/>
    <n v="147"/>
    <m/>
    <s v=""/>
    <m/>
    <m/>
    <m/>
    <m/>
    <m/>
    <m/>
    <m/>
    <m/>
    <m/>
    <m/>
    <m/>
  </r>
  <r>
    <m/>
    <m/>
    <m/>
    <x v="672"/>
    <m/>
    <m/>
    <s v="Parking Services Software - upgrade"/>
    <m/>
    <s v="Able to support existing software packages"/>
    <m/>
    <s v="Quotation"/>
    <m/>
    <m/>
    <s v="PO (Purchase Order)"/>
    <m/>
    <m/>
    <m/>
    <m/>
    <s v="Jennie Lewis"/>
    <m/>
    <s v="Law and Governance"/>
    <s v="Health and Wellbeing"/>
    <s v="Community Safety &amp; Wellbeing"/>
    <s v="Safety and Wellbeing"/>
    <s v="Services"/>
    <m/>
    <s v="Imperial Civil Enforcement Solutions"/>
    <s v="7 Hill Street"/>
    <m/>
    <m/>
    <s v="Bristol"/>
    <s v="BS1 5PU"/>
    <m/>
    <m/>
    <m/>
    <m/>
    <m/>
    <m/>
    <m/>
    <m/>
    <m/>
    <m/>
    <m/>
    <m/>
    <s v="Limited Company"/>
    <m/>
    <s v="SME"/>
    <n v="2023383"/>
    <n v="6500"/>
    <m/>
    <n v="1"/>
    <n v="6500"/>
    <m/>
    <x v="16"/>
    <m/>
    <d v="2017-04-01T00:00:00"/>
    <d v="2019-03-31T00:00:00"/>
    <x v="26"/>
    <s v="Expired"/>
    <m/>
    <m/>
    <m/>
    <m/>
    <m/>
    <m/>
    <m/>
    <m/>
    <m/>
    <m/>
    <m/>
    <m/>
    <s v="Jennie Lewis"/>
    <n v="166"/>
    <m/>
    <s v=""/>
    <m/>
    <n v="3"/>
    <m/>
    <m/>
    <m/>
    <m/>
    <m/>
    <m/>
    <m/>
    <m/>
    <m/>
  </r>
  <r>
    <m/>
    <m/>
    <m/>
    <x v="673"/>
    <m/>
    <m/>
    <s v="Corporate Telephone System"/>
    <m/>
    <s v=" "/>
    <m/>
    <s v="Tender"/>
    <m/>
    <m/>
    <m/>
    <m/>
    <m/>
    <m/>
    <m/>
    <s v="Robin Jones"/>
    <m/>
    <s v="Finance and Economy"/>
    <s v="Customer, Technology and Finance"/>
    <s v="Finance and IT (IT)"/>
    <s v="Finance and IT"/>
    <s v="Supplies"/>
    <m/>
    <s v="Siemens Enterprise Communications Ltd"/>
    <s v="Brickhill Street"/>
    <s v="Willen Lake"/>
    <m/>
    <s v="Milton Keynes"/>
    <s v="MK15 0DJ"/>
    <m/>
    <m/>
    <m/>
    <m/>
    <m/>
    <m/>
    <m/>
    <m/>
    <m/>
    <m/>
    <m/>
    <m/>
    <s v="Limited Company"/>
    <m/>
    <s v="SME"/>
    <m/>
    <n v="6488"/>
    <m/>
    <n v="4"/>
    <n v="1622"/>
    <m/>
    <x v="295"/>
    <m/>
    <d v="2013-09-15T00:00:00"/>
    <d v="2018-03-01T00:00:00"/>
    <x v="108"/>
    <s v="Expired"/>
    <m/>
    <m/>
    <m/>
    <m/>
    <m/>
    <m/>
    <m/>
    <m/>
    <m/>
    <m/>
    <m/>
    <m/>
    <s v="Robin Jones"/>
    <n v="144"/>
    <m/>
    <s v=""/>
    <m/>
    <m/>
    <m/>
    <m/>
    <m/>
    <m/>
    <m/>
    <m/>
    <m/>
    <m/>
    <m/>
  </r>
  <r>
    <m/>
    <m/>
    <m/>
    <x v="674"/>
    <m/>
    <m/>
    <s v="Ground floor extension and internal alterations for a disabled person"/>
    <m/>
    <s v="Single Source Supplier"/>
    <m/>
    <s v="Single Source Process"/>
    <m/>
    <m/>
    <m/>
    <m/>
    <m/>
    <m/>
    <m/>
    <m/>
    <m/>
    <s v="Finance and Economy"/>
    <s v="Place, Space and Leisure"/>
    <s v="Housing (Planned Maintenance)"/>
    <s v="Housing"/>
    <s v="Services"/>
    <s v="The Architect will provide a design and then obtain both Planning Permission and Building Regulation Approval for a ground floor extension; they will also manage the project from inception to completion. "/>
    <s v="RDA Architects"/>
    <s v="17-19 Evesgate Park Barn"/>
    <s v="Station Road"/>
    <s v="Smeeth"/>
    <s v="Ashford"/>
    <s v="TN25 6BX"/>
    <m/>
    <m/>
    <m/>
    <m/>
    <m/>
    <m/>
    <m/>
    <m/>
    <m/>
    <m/>
    <m/>
    <m/>
    <s v="Limited Company"/>
    <m/>
    <s v="SME"/>
    <s v="OC372126"/>
    <n v="6250"/>
    <m/>
    <m/>
    <n v="6250"/>
    <m/>
    <x v="31"/>
    <m/>
    <d v="2016-04-01T00:00:00"/>
    <d v="2018-03-01T00:00:00"/>
    <x v="108"/>
    <s v="Expired"/>
    <m/>
    <m/>
    <m/>
    <m/>
    <m/>
    <m/>
    <m/>
    <m/>
    <m/>
    <m/>
    <m/>
    <m/>
    <m/>
    <n v="291"/>
    <m/>
    <m/>
    <m/>
    <m/>
    <m/>
    <m/>
    <m/>
    <m/>
    <m/>
    <m/>
    <m/>
    <m/>
    <m/>
  </r>
  <r>
    <m/>
    <d v="2018-08-22T13:00:57"/>
    <d v="2018-08-22T12:59:31"/>
    <x v="675"/>
    <m/>
    <m/>
    <s v="Treasury Brokerage Fees"/>
    <m/>
    <m/>
    <m/>
    <s v="Fee"/>
    <m/>
    <m/>
    <m/>
    <m/>
    <s v="Other"/>
    <s v="Invoice"/>
    <m/>
    <s v="Lee Foreman"/>
    <m/>
    <s v="Finance and Economy"/>
    <s v="Customer, Technology and Finance"/>
    <s v="Finance and IT  (Accountancy)"/>
    <s v="Finance and IT"/>
    <s v="Services"/>
    <s v="Treasury Brokerage Fees"/>
    <s v="BGC GROUP"/>
    <s v="One Churchill Place"/>
    <s v="18th Floor"/>
    <m/>
    <s v="London"/>
    <s v="E14 5RD"/>
    <m/>
    <s v="0207 894 7415"/>
    <s v="ruby.wilson@bgcpartners.com"/>
    <m/>
    <m/>
    <m/>
    <m/>
    <m/>
    <m/>
    <m/>
    <m/>
    <m/>
    <m/>
    <m/>
    <m/>
    <m/>
    <n v="6159"/>
    <m/>
    <n v="1"/>
    <n v="6159"/>
    <m/>
    <x v="16"/>
    <m/>
    <d v="2017-04-01T00:00:00"/>
    <d v="2020-02-29T00:00:00"/>
    <x v="279"/>
    <s v="Expired"/>
    <m/>
    <m/>
    <m/>
    <m/>
    <s v="no extra cost ( just brokerage fees) been advised this can fall off."/>
    <m/>
    <s v="No"/>
    <m/>
    <m/>
    <m/>
    <m/>
    <m/>
    <s v="Lee Foreman"/>
    <n v="373"/>
    <m/>
    <m/>
    <m/>
    <n v="3"/>
    <s v="Lee is planning a tender exercise"/>
    <m/>
    <m/>
    <m/>
    <m/>
    <m/>
    <m/>
    <m/>
    <m/>
  </r>
  <r>
    <m/>
    <m/>
    <m/>
    <x v="676"/>
    <m/>
    <m/>
    <s v="Elwick Place"/>
    <s v="No"/>
    <s v="Single Source Supplier"/>
    <m/>
    <s v="Single Source Process"/>
    <m/>
    <m/>
    <m/>
    <m/>
    <m/>
    <m/>
    <m/>
    <m/>
    <m/>
    <s v="Finance and Economy"/>
    <s v="Place, Space and Leisure"/>
    <s v="Corporate Property and Projects"/>
    <s v="Environment and Land Management with Sports and Leisure Services"/>
    <s v="Services"/>
    <s v="Insurance reinstatement valuation for each building"/>
    <s v="Alinea Consulting"/>
    <s v="90 Cannon Street"/>
    <m/>
    <m/>
    <s v="London"/>
    <s v="EC4N 6HA"/>
    <m/>
    <m/>
    <m/>
    <m/>
    <m/>
    <m/>
    <m/>
    <m/>
    <m/>
    <m/>
    <m/>
    <m/>
    <m/>
    <m/>
    <m/>
    <m/>
    <n v="6000"/>
    <m/>
    <m/>
    <n v="6000"/>
    <m/>
    <x v="26"/>
    <m/>
    <d v="2017-05-01T00:00:00"/>
    <d v="2018-12-01T00:00:00"/>
    <x v="121"/>
    <s v="Expired"/>
    <m/>
    <m/>
    <m/>
    <m/>
    <m/>
    <m/>
    <m/>
    <m/>
    <m/>
    <m/>
    <m/>
    <m/>
    <m/>
    <n v="311"/>
    <m/>
    <m/>
    <m/>
    <m/>
    <m/>
    <m/>
    <m/>
    <m/>
    <m/>
    <m/>
    <m/>
    <m/>
    <m/>
  </r>
  <r>
    <m/>
    <m/>
    <m/>
    <x v="677"/>
    <m/>
    <m/>
    <s v="Conningbrook Lakes Country Park – Master Plan"/>
    <m/>
    <s v="Single Source Supplier"/>
    <m/>
    <s v="Single Source Process"/>
    <m/>
    <m/>
    <m/>
    <m/>
    <m/>
    <m/>
    <m/>
    <m/>
    <m/>
    <s v="Place and Space"/>
    <s v="Chief Executive"/>
    <s v="Culture"/>
    <s v="Economic Development"/>
    <s v="Services"/>
    <s v="Experienced Landscape Architects Allen Scott were appointed in 2018 to complete a Master Plan for the country park, which focuses on the Leisure Area but includes other elements within the wider park area. The Architects have produced a draft masterplan, which was well received. Following discussion with  management team and Conningbrook Advisory Committee it was agreed that further work is required on various elements of the plan:"/>
    <s v="Allen Scott Architects"/>
    <s v=" 44 Newton Road"/>
    <s v="Tunbridge Wells"/>
    <m/>
    <s v="Kent"/>
    <s v="TN1 IRU"/>
    <m/>
    <m/>
    <m/>
    <m/>
    <m/>
    <m/>
    <m/>
    <m/>
    <m/>
    <m/>
    <m/>
    <m/>
    <s v="Limited Company"/>
    <m/>
    <s v="SME"/>
    <n v="5425339"/>
    <n v="6000"/>
    <m/>
    <m/>
    <n v="6000"/>
    <m/>
    <x v="126"/>
    <m/>
    <d v="2018-03-01T00:00:00"/>
    <d v="2019-04-01T00:00:00"/>
    <x v="136"/>
    <s v="Expired"/>
    <m/>
    <m/>
    <m/>
    <m/>
    <m/>
    <m/>
    <m/>
    <m/>
    <m/>
    <m/>
    <m/>
    <m/>
    <m/>
    <m/>
    <m/>
    <m/>
    <m/>
    <n v="3"/>
    <m/>
    <m/>
    <m/>
    <m/>
    <m/>
    <m/>
    <m/>
    <m/>
    <m/>
  </r>
  <r>
    <n v="681485272"/>
    <d v="2019-09-17T16:24:53"/>
    <d v="2019-09-17T16:32:35"/>
    <x v="666"/>
    <s v="VLD-2019"/>
    <m/>
    <s v="Vicarage Lane Development"/>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Preparation of the Development Management Agreement which will form the Contract between Ashford Borough Council and the appointment Development Manager"/>
    <s v="Gateley PLC"/>
    <s v="One Eleven"/>
    <s v="Edmund Street"/>
    <m/>
    <s v="Birmingham"/>
    <s v="B3 2HJ"/>
    <s v="Dionne Richards"/>
    <s v="0121 234 0240"/>
    <s v="Dionne.Richards@gateleylegal.com"/>
    <m/>
    <m/>
    <m/>
    <m/>
    <m/>
    <m/>
    <m/>
    <m/>
    <m/>
    <s v="Public Company"/>
    <m/>
    <s v="SME"/>
    <n v="9310187"/>
    <n v="6000"/>
    <m/>
    <m/>
    <n v="6000"/>
    <m/>
    <x v="294"/>
    <m/>
    <d v="2018-07-10T00:00:00"/>
    <d v="2019-09-20T00:00:00"/>
    <x v="280"/>
    <s v="Expired"/>
    <m/>
    <m/>
    <m/>
    <m/>
    <m/>
    <m/>
    <s v="No"/>
    <m/>
    <m/>
    <m/>
    <m/>
    <m/>
    <s v="Victoria Couper"/>
    <m/>
    <m/>
    <s v=""/>
    <m/>
    <n v="3"/>
    <m/>
    <m/>
    <m/>
    <m/>
    <m/>
    <m/>
    <m/>
    <m/>
    <m/>
  </r>
  <r>
    <n v="582237256"/>
    <d v="2019-09-17T16:57:18"/>
    <d v="2019-09-17T17:09:23"/>
    <x v="678"/>
    <s v="VCLD- 2019"/>
    <m/>
    <s v="Vicarage Lane Development"/>
    <s v="No"/>
    <s v="Quotation"/>
    <m/>
    <s v="Single Source Process"/>
    <m/>
    <m/>
    <s v="PO (Purchase Order)"/>
    <m/>
    <s v="PO (Purchase Order)"/>
    <m/>
    <s v="No"/>
    <s v="Jo Fox"/>
    <m/>
    <s v="Finance and Economy"/>
    <s v="Place, Space and Leisure"/>
    <s v="Corporate Property and Projects"/>
    <s v="Environment and Land Management with Sports and Leisure Services"/>
    <s v="Services"/>
    <s v="To provide advice to the Vicarage Lane project in relation to commercial units including popular sizes of units, market rates, flexibility in use and configuration and futureproofing in accordance with the fee proposal prepared by Richard Stafford dated 9th May 2019."/>
    <s v="Stafford Perkins Chartered Surveyors"/>
    <s v="11 Park Street"/>
    <m/>
    <s v="Ashford"/>
    <s v="Kent"/>
    <s v="TN24 8LR"/>
    <s v="Richard Stafford"/>
    <s v="01233 613900"/>
    <s v="enquiries@staffordperkins.co.uk"/>
    <m/>
    <m/>
    <m/>
    <m/>
    <m/>
    <m/>
    <m/>
    <m/>
    <m/>
    <s v="Limited Company"/>
    <m/>
    <s v="SME"/>
    <n v="10318068"/>
    <n v="6000"/>
    <m/>
    <n v="2"/>
    <n v="6000"/>
    <m/>
    <x v="225"/>
    <m/>
    <d v="2018-07-01T00:00:00"/>
    <d v="2021-07-31T00:00:00"/>
    <x v="184"/>
    <s v="Expired"/>
    <d v="2021-03-01T00:00:00"/>
    <m/>
    <m/>
    <m/>
    <m/>
    <m/>
    <s v="No"/>
    <m/>
    <m/>
    <m/>
    <m/>
    <m/>
    <s v="Victoria Couper"/>
    <m/>
    <m/>
    <s v=""/>
    <m/>
    <n v="3"/>
    <m/>
    <m/>
    <m/>
    <m/>
    <m/>
    <m/>
    <m/>
    <m/>
    <m/>
  </r>
  <r>
    <m/>
    <d v="2020-01-20T00:00:00"/>
    <m/>
    <x v="679"/>
    <m/>
    <m/>
    <s v="Legal Advice pertaining to Vicarage Lane"/>
    <s v="No"/>
    <s v="Quotation"/>
    <m/>
    <s v="Quotation"/>
    <m/>
    <m/>
    <m/>
    <m/>
    <m/>
    <m/>
    <m/>
    <m/>
    <m/>
    <s v="Law and Governance"/>
    <s v="Legal and Democracy"/>
    <s v="Legal &amp; Democratic Services (Legal Services)"/>
    <s v="Legal and Democracy"/>
    <s v="Services"/>
    <s v="Legal Advice"/>
    <s v="Gateley PLC"/>
    <s v="One Eleven"/>
    <s v="Edmund Street"/>
    <m/>
    <s v="Birmingham"/>
    <s v="B3 2HJ"/>
    <m/>
    <m/>
    <m/>
    <m/>
    <m/>
    <m/>
    <m/>
    <m/>
    <m/>
    <m/>
    <m/>
    <m/>
    <s v="Public Company"/>
    <m/>
    <s v="SME"/>
    <m/>
    <n v="6000"/>
    <m/>
    <m/>
    <n v="6000"/>
    <m/>
    <x v="252"/>
    <m/>
    <d v="2018-09-01T00:00:00"/>
    <d v="2019-12-31T00:00:00"/>
    <x v="157"/>
    <s v="Expired"/>
    <m/>
    <m/>
    <m/>
    <m/>
    <m/>
    <m/>
    <s v="N/A"/>
    <m/>
    <m/>
    <m/>
    <m/>
    <m/>
    <s v="Caroline Roberts"/>
    <m/>
    <m/>
    <s v=""/>
    <m/>
    <n v="3"/>
    <m/>
    <m/>
    <m/>
    <m/>
    <m/>
    <m/>
    <m/>
    <m/>
    <m/>
  </r>
  <r>
    <m/>
    <m/>
    <m/>
    <x v="680"/>
    <m/>
    <m/>
    <s v="Temporary Accommodation at Henwood - pre app"/>
    <s v="Project"/>
    <s v="Single Source Supplier"/>
    <s v="Preferred Supplier List"/>
    <s v="Restricted"/>
    <m/>
    <m/>
    <s v="PO (Purchase Order)"/>
    <m/>
    <s v="PO (Purchase Order)"/>
    <m/>
    <s v="No"/>
    <s v="Thanos Lykartsis"/>
    <m/>
    <s v="Finance and Economy"/>
    <s v="Place, Space and Leisure"/>
    <s v="Corporate Property and Projects"/>
    <s v="Environment and Land Management with Sports and Leisure Services"/>
    <s v="Services"/>
    <s v="Henwood TA designs for the pre – application submission."/>
    <s v="ZedPods"/>
    <s v="3rd Floor"/>
    <s v="6-8 Bonhill Street"/>
    <s v="London"/>
    <m/>
    <s v="EC2A 4BX"/>
    <s v="Debansu Das"/>
    <s v="0797 0249 349"/>
    <s v="debansu@zedpods.com"/>
    <m/>
    <m/>
    <m/>
    <m/>
    <m/>
    <m/>
    <m/>
    <m/>
    <m/>
    <s v="Limited Company"/>
    <m/>
    <s v="SME"/>
    <m/>
    <n v="6000"/>
    <m/>
    <m/>
    <n v="6000"/>
    <m/>
    <x v="161"/>
    <d v="2021-01-17T00:00:00"/>
    <d v="2019-12-01T00:00:00"/>
    <m/>
    <x v="184"/>
    <s v="Expired"/>
    <m/>
    <m/>
    <m/>
    <m/>
    <m/>
    <m/>
    <s v="No"/>
    <m/>
    <m/>
    <m/>
    <m/>
    <m/>
    <s v="Philippa Stylianides"/>
    <m/>
    <m/>
    <s v=""/>
    <m/>
    <n v="3"/>
    <m/>
    <m/>
    <m/>
    <m/>
    <m/>
    <m/>
    <m/>
    <m/>
    <m/>
  </r>
  <r>
    <m/>
    <m/>
    <m/>
    <x v="681"/>
    <m/>
    <m/>
    <s v="Voice call recording support"/>
    <s v="No"/>
    <s v="Quotation"/>
    <m/>
    <m/>
    <m/>
    <m/>
    <m/>
    <m/>
    <m/>
    <m/>
    <s v="No"/>
    <s v="Robin Jones"/>
    <m/>
    <s v="Finance and Economy"/>
    <s v="Customer, Technology and Finance"/>
    <s v="Finance (IT)"/>
    <s v="IT"/>
    <s v="Services"/>
    <s v="Voice call recording support"/>
    <s v="Tiger Communications Plc"/>
    <s v="77-79 Christchurch Road"/>
    <m/>
    <m/>
    <s v="Ringwood"/>
    <s v="BH24 1DH"/>
    <m/>
    <m/>
    <m/>
    <m/>
    <m/>
    <m/>
    <m/>
    <m/>
    <m/>
    <m/>
    <m/>
    <m/>
    <s v="Public Body"/>
    <m/>
    <s v="SME"/>
    <m/>
    <n v="6000"/>
    <m/>
    <n v="3"/>
    <n v="2000"/>
    <m/>
    <x v="11"/>
    <d v="2022-10-01T00:00:00"/>
    <d v="2019-10-01T00:00:00"/>
    <m/>
    <x v="281"/>
    <s v=""/>
    <m/>
    <s v="6 months"/>
    <d v="2023-04-30T00:00:00"/>
    <m/>
    <m/>
    <m/>
    <s v="No"/>
    <m/>
    <m/>
    <m/>
    <m/>
    <m/>
    <s v="Philippa Stylianides"/>
    <m/>
    <m/>
    <s v=""/>
    <s v="IT"/>
    <n v="3"/>
    <m/>
    <s v="Yes"/>
    <m/>
    <m/>
    <m/>
    <m/>
    <m/>
    <m/>
    <m/>
  </r>
  <r>
    <m/>
    <m/>
    <m/>
    <x v="682"/>
    <m/>
    <m/>
    <s v="Oakleigh House/BIM consultancy"/>
    <s v="No"/>
    <s v="Single Source Supplier"/>
    <m/>
    <s v="Single Source Process"/>
    <m/>
    <m/>
    <s v="PO (Purchase Order)"/>
    <m/>
    <s v="PO (Purchase Order)"/>
    <m/>
    <s v="No"/>
    <s v="Elizabeth Mitchell"/>
    <m/>
    <s v="Finance and Economy"/>
    <s v="Place, Space and Leisure"/>
    <s v="Corporate Property and Projects"/>
    <s v="Environment and Land Management with Sports and Leisure Services"/>
    <s v="Services"/>
    <s v="BIM consultancy"/>
    <s v="Aimis "/>
    <s v="Clover House"/>
    <s v="John Wilson Business Park"/>
    <s v="Whistable"/>
    <s v="Kent"/>
    <s v="CT5 3QZ"/>
    <s v="Matthew Samways"/>
    <m/>
    <s v="matts@aimis.co.uk"/>
    <m/>
    <m/>
    <m/>
    <m/>
    <m/>
    <m/>
    <m/>
    <m/>
    <m/>
    <s v="Limited Company"/>
    <m/>
    <s v="SME"/>
    <m/>
    <n v="6000"/>
    <m/>
    <m/>
    <n v="6000"/>
    <m/>
    <x v="296"/>
    <m/>
    <d v="2020-05-01T00:00:00"/>
    <m/>
    <x v="262"/>
    <s v="Expired"/>
    <m/>
    <m/>
    <m/>
    <m/>
    <m/>
    <m/>
    <s v="No"/>
    <m/>
    <m/>
    <m/>
    <m/>
    <m/>
    <s v="Philippa Stylianides"/>
    <m/>
    <m/>
    <s v=""/>
    <m/>
    <n v="3"/>
    <m/>
    <m/>
    <m/>
    <m/>
    <m/>
    <m/>
    <m/>
    <m/>
    <m/>
  </r>
  <r>
    <m/>
    <m/>
    <m/>
    <x v="683"/>
    <m/>
    <m/>
    <s v="Henwood Homelessness Temporary Accommodation"/>
    <s v="Project"/>
    <s v="Single Source Supplier"/>
    <m/>
    <s v="Single Source Process"/>
    <m/>
    <m/>
    <s v="PO (Purchase Order)"/>
    <m/>
    <s v="PO (Purchase Order)"/>
    <m/>
    <s v="No"/>
    <s v="Daniel Scarsbrook"/>
    <m/>
    <s v="Finance and Economy"/>
    <s v="Health and Wellbeing"/>
    <s v="Corporate Property and Projects"/>
    <s v="Housing"/>
    <s v="Services"/>
    <s v="To attend initial conference call plus a further two conference calls; review drawings, provide a planning report and a slightly enhanced building regulation report plus required site visits and Fire Risk Assessment."/>
    <s v="QFSM Ltd"/>
    <s v="Suite 26"/>
    <s v="70 Churchill Square"/>
    <s v="Kings Hill"/>
    <s v="West Mailing"/>
    <s v="ME19 4YU"/>
    <s v="Russell Troth"/>
    <s v="07801 384303"/>
    <s v="office@qfsmltd.co.uk"/>
    <m/>
    <m/>
    <m/>
    <m/>
    <m/>
    <m/>
    <m/>
    <m/>
    <m/>
    <s v="Limited Company"/>
    <m/>
    <s v="SME"/>
    <m/>
    <n v="6000"/>
    <m/>
    <m/>
    <n v="6000"/>
    <m/>
    <x v="297"/>
    <m/>
    <d v="2020-12-06T00:00:00"/>
    <m/>
    <x v="282"/>
    <s v="Expired"/>
    <m/>
    <s v="N/A"/>
    <s v="N/A"/>
    <m/>
    <m/>
    <m/>
    <s v="No"/>
    <m/>
    <m/>
    <m/>
    <m/>
    <m/>
    <s v="Philippa Stylianides"/>
    <m/>
    <m/>
    <s v=""/>
    <s v="Professional Services and Consultancy"/>
    <n v="3"/>
    <m/>
    <m/>
    <m/>
    <m/>
    <m/>
    <m/>
    <m/>
    <m/>
    <m/>
  </r>
  <r>
    <m/>
    <m/>
    <m/>
    <x v="684"/>
    <n v="10052"/>
    <m/>
    <s v="Ticket roll supply"/>
    <m/>
    <m/>
    <m/>
    <s v="Tender"/>
    <m/>
    <m/>
    <s v="Contract"/>
    <m/>
    <m/>
    <m/>
    <m/>
    <s v="Jennie Lewis"/>
    <m/>
    <s v="Law and Governance"/>
    <s v="Health and Wellbeing"/>
    <s v="Community Safety &amp; Wellbeing"/>
    <s v="Safety and Wellbeing"/>
    <s v="Supplies"/>
    <m/>
    <s v="BemroseBooth Paragon"/>
    <s v="Stockholm Road"/>
    <s v="Sutton Fields"/>
    <m/>
    <s v="Hull"/>
    <s v="HU7 0XY"/>
    <m/>
    <m/>
    <m/>
    <m/>
    <m/>
    <m/>
    <m/>
    <m/>
    <m/>
    <m/>
    <m/>
    <m/>
    <s v="Limited Company"/>
    <m/>
    <s v="SME"/>
    <n v="4891375"/>
    <n v="5890.8"/>
    <m/>
    <n v="7"/>
    <n v="841.5428571428572"/>
    <m/>
    <x v="298"/>
    <m/>
    <d v="2010-04-01T00:00:00"/>
    <d v="2018-03-31T00:00:00"/>
    <x v="8"/>
    <s v="Expired"/>
    <m/>
    <m/>
    <m/>
    <m/>
    <m/>
    <m/>
    <m/>
    <m/>
    <m/>
    <m/>
    <m/>
    <m/>
    <s v="Jennie Lewis"/>
    <n v="173"/>
    <m/>
    <s v=""/>
    <m/>
    <m/>
    <m/>
    <m/>
    <m/>
    <m/>
    <m/>
    <m/>
    <m/>
    <m/>
    <m/>
  </r>
  <r>
    <m/>
    <m/>
    <m/>
    <x v="685"/>
    <m/>
    <m/>
    <s v="Wates development ltd  planning appeal ref 21/00790/AS  145 houses and country park with sports pitches"/>
    <s v="Project"/>
    <s v="Single Source Supplier"/>
    <m/>
    <s v="Single Source Process"/>
    <m/>
    <m/>
    <s v="PO (Purchase Order)"/>
    <m/>
    <s v="PO (Purchase Order)"/>
    <m/>
    <s v="No"/>
    <s v="Mark Davies"/>
    <m/>
    <s v="Place and Space"/>
    <s v="Place, Space and Leisure"/>
    <s v="Planning and Development"/>
    <s v="Planning and Development"/>
    <s v="Services"/>
    <s v="Provide input  statement of case  _x000a_Site visits: To assess existing landscape character and visual amenity, to review fpcr viewpoints to the site and assess the anticipated landscape and visual impacts associated with the proposals. Preparation of Proof of Evidence: Review of application documents and planning refusal, drafting Proof of Evidence, review with client and Counsel and finalise. Supporting photographs and plans, as appropriate, to be provided as Appendices to the Proof of Evidence (includes allowance for 2 cons) _x000a_Preparation of supporting plans (Location and Viewpoints Plan) CAD Operator. Review of appellants Proofs of Evidence and other supporting documentation and preparation of comments/rebuttals as required (includes allowance for 1 con) _x000a_ _x000a__x000a__x000a_"/>
    <s v="Land Management Services Ltd "/>
    <s v="PO Box 813 "/>
    <m/>
    <m/>
    <s v="Redhill"/>
    <s v="RH1 9LN"/>
    <s v="David Withycombe"/>
    <s v="07706 330387 "/>
    <s v="lms@landmanagementservices.co.uk "/>
    <m/>
    <m/>
    <m/>
    <m/>
    <m/>
    <m/>
    <m/>
    <m/>
    <m/>
    <s v="Limited Company"/>
    <m/>
    <s v="SME"/>
    <m/>
    <n v="5860"/>
    <m/>
    <m/>
    <n v="5860"/>
    <m/>
    <x v="166"/>
    <m/>
    <d v="2020-12-01T00:00:00"/>
    <m/>
    <x v="283"/>
    <s v="Expired"/>
    <m/>
    <m/>
    <m/>
    <m/>
    <m/>
    <m/>
    <s v="No"/>
    <m/>
    <m/>
    <m/>
    <m/>
    <m/>
    <s v="Philippa Stylianides"/>
    <m/>
    <m/>
    <s v=""/>
    <m/>
    <n v="3"/>
    <m/>
    <m/>
    <m/>
    <m/>
    <m/>
    <m/>
    <m/>
    <m/>
    <m/>
  </r>
  <r>
    <m/>
    <m/>
    <m/>
    <x v="686"/>
    <m/>
    <m/>
    <s v="IT2U-Email archive &amp; storage solution"/>
    <s v="Project"/>
    <s v="Single Source Supplier"/>
    <m/>
    <s v="Single Source Process"/>
    <m/>
    <m/>
    <s v="PO (Purchase Order)"/>
    <m/>
    <s v="PO (Purchase Order)"/>
    <m/>
    <s v="No"/>
    <s v="Robin Jones"/>
    <m/>
    <s v="Customer, Technology and Finance"/>
    <s v="Customer, Technology and Finance"/>
    <s v="Finance and IT"/>
    <s v="IT"/>
    <s v="Services"/>
    <s v="1 year Service to provide support for our EMC / Dell SourceOne email archive solution, and provide a 3 years cloud based Object Based Storage solution for the archive."/>
    <s v="IT2U Ltd"/>
    <s v="304 Sarehole Road "/>
    <s v="Hall Green "/>
    <m/>
    <s v="Birmingham"/>
    <s v="B28 0AQ"/>
    <s v="Saf Aslam"/>
    <m/>
    <s v="saf@it2u.com"/>
    <m/>
    <m/>
    <m/>
    <m/>
    <m/>
    <m/>
    <m/>
    <m/>
    <m/>
    <s v="Limited Company"/>
    <m/>
    <s v="SME"/>
    <n v="9754616"/>
    <n v="5859.2"/>
    <m/>
    <m/>
    <n v="3300"/>
    <m/>
    <x v="207"/>
    <d v="2022-12-31T00:00:00"/>
    <d v="2021-03-01T00:00:00"/>
    <m/>
    <x v="16"/>
    <s v="Expired"/>
    <m/>
    <s v="N/A"/>
    <s v="N/A"/>
    <s v="Contract not to be extended past 31/03/23"/>
    <m/>
    <m/>
    <s v="No"/>
    <m/>
    <m/>
    <m/>
    <m/>
    <m/>
    <s v="Philippa Stylianides"/>
    <m/>
    <m/>
    <s v=""/>
    <s v="IT"/>
    <n v="3"/>
    <m/>
    <m/>
    <m/>
    <m/>
    <m/>
    <m/>
    <m/>
    <m/>
    <m/>
  </r>
  <r>
    <m/>
    <m/>
    <m/>
    <x v="687"/>
    <m/>
    <m/>
    <s v="Corporate Broadband"/>
    <m/>
    <s v=" "/>
    <m/>
    <s v="Framework"/>
    <m/>
    <m/>
    <m/>
    <m/>
    <m/>
    <m/>
    <m/>
    <s v="Robin Jones"/>
    <m/>
    <s v="Finance and Economy"/>
    <s v="Customer, Technology and Finance"/>
    <s v="Finance and IT (IT)"/>
    <s v="Finance and IT"/>
    <s v="Services"/>
    <m/>
    <s v="Demon, Vodafone House"/>
    <s v="The Connection"/>
    <m/>
    <m/>
    <s v="Newbury"/>
    <s v="RG14 2FN"/>
    <m/>
    <m/>
    <m/>
    <m/>
    <m/>
    <m/>
    <m/>
    <m/>
    <m/>
    <m/>
    <m/>
    <m/>
    <s v="Limited Company"/>
    <m/>
    <s v="SME"/>
    <n v="1471587"/>
    <n v="5756"/>
    <m/>
    <n v="3"/>
    <n v="408"/>
    <m/>
    <x v="16"/>
    <m/>
    <d v="2017-04-01T00:00:00"/>
    <d v="2020-02-29T00:00:00"/>
    <x v="284"/>
    <s v="Expired"/>
    <m/>
    <m/>
    <m/>
    <m/>
    <m/>
    <m/>
    <m/>
    <m/>
    <m/>
    <m/>
    <m/>
    <m/>
    <s v="Robin Jones"/>
    <n v="134"/>
    <s v="End Date was Ongoing"/>
    <s v=""/>
    <m/>
    <n v="3"/>
    <m/>
    <m/>
    <m/>
    <m/>
    <m/>
    <m/>
    <m/>
    <m/>
    <m/>
  </r>
  <r>
    <m/>
    <m/>
    <m/>
    <x v="688"/>
    <m/>
    <m/>
    <s v="Elwick Road Phase II"/>
    <s v="No"/>
    <s v="Single Source Supplier"/>
    <m/>
    <s v="Single Source Process"/>
    <m/>
    <m/>
    <m/>
    <m/>
    <m/>
    <m/>
    <m/>
    <m/>
    <m/>
    <s v="Finance and Economy"/>
    <s v="Place, Space and Leisure"/>
    <s v="Corporate Property and Projects"/>
    <s v="Environment and Land Management with Sports and Leisure Services"/>
    <s v="Services"/>
    <s v="Feasibility study for a PRS scheme"/>
    <s v="PRP Architects LLP"/>
    <s v="10 Lindsay Street"/>
    <m/>
    <m/>
    <s v="London"/>
    <s v="EC1A 9HP"/>
    <m/>
    <m/>
    <m/>
    <m/>
    <m/>
    <m/>
    <m/>
    <m/>
    <m/>
    <m/>
    <m/>
    <m/>
    <s v="Partnership"/>
    <m/>
    <m/>
    <m/>
    <n v="5750"/>
    <m/>
    <m/>
    <n v="5750"/>
    <m/>
    <x v="101"/>
    <m/>
    <d v="2017-01-01T00:00:00"/>
    <d v="2018-02-01T00:00:00"/>
    <x v="285"/>
    <s v="Expired"/>
    <m/>
    <m/>
    <m/>
    <m/>
    <m/>
    <m/>
    <m/>
    <m/>
    <m/>
    <m/>
    <m/>
    <m/>
    <m/>
    <n v="295"/>
    <m/>
    <m/>
    <m/>
    <m/>
    <m/>
    <m/>
    <m/>
    <m/>
    <m/>
    <m/>
    <m/>
    <m/>
    <m/>
  </r>
  <r>
    <m/>
    <m/>
    <m/>
    <x v="689"/>
    <m/>
    <m/>
    <s v="Parking Specialised Stationary"/>
    <m/>
    <m/>
    <m/>
    <s v="Quotation"/>
    <m/>
    <m/>
    <s v="PO (Purchase Order)"/>
    <m/>
    <m/>
    <m/>
    <m/>
    <s v="Mandy Cracknell"/>
    <m/>
    <s v="Law and Governance"/>
    <s v="Health and Wellbeing"/>
    <s v="Community Safety &amp; Wellbeing"/>
    <s v="Safety and Wellbeing"/>
    <s v="Supplies"/>
    <m/>
    <s v="Liberty Printers Ltd"/>
    <s v="3 Stafford Cross"/>
    <s v="Stafford Road"/>
    <m/>
    <s v="Croydon"/>
    <s v="CR0 4TU"/>
    <m/>
    <m/>
    <m/>
    <m/>
    <m/>
    <m/>
    <m/>
    <m/>
    <m/>
    <m/>
    <m/>
    <m/>
    <s v="Limited Company"/>
    <m/>
    <s v="SME"/>
    <m/>
    <n v="5729.58"/>
    <s v="Was ongoing"/>
    <n v="3"/>
    <n v="1909.86"/>
    <m/>
    <x v="16"/>
    <m/>
    <d v="2017-04-01T00:00:00"/>
    <d v="2020-02-29T00:00:00"/>
    <x v="18"/>
    <s v="Expired"/>
    <m/>
    <m/>
    <m/>
    <m/>
    <s v="Annual review "/>
    <m/>
    <s v="Yes"/>
    <m/>
    <m/>
    <m/>
    <m/>
    <m/>
    <s v="Jennie Lewis"/>
    <n v="184"/>
    <s v="End Date was Ongoing"/>
    <s v=""/>
    <m/>
    <n v="3"/>
    <m/>
    <m/>
    <m/>
    <m/>
    <m/>
    <m/>
    <m/>
    <m/>
    <m/>
  </r>
  <r>
    <m/>
    <m/>
    <m/>
    <x v="690"/>
    <m/>
    <m/>
    <s v="Retail Matters Response – Local Plan Examination in Public. "/>
    <m/>
    <s v="Single Source Supplier"/>
    <m/>
    <s v="Single Source Process"/>
    <m/>
    <m/>
    <m/>
    <m/>
    <m/>
    <m/>
    <m/>
    <m/>
    <m/>
    <s v="Place and Space"/>
    <s v="Place, Space and Leisure"/>
    <s v="Planning &amp; Development "/>
    <s v="Planning and Development"/>
    <s v="Services"/>
    <s v="This is partly a retrospective application and partly covers additional services not yet provided. The work surrounds detailed retail expertise required to defend the Council’s position at the Local Plan examination (ongoing). A number of specific questions have been/ are being raised by the Inspector that need a detailed response. "/>
    <s v="Carter Jonas LLP"/>
    <s v="One Chapel Place"/>
    <m/>
    <s v="London"/>
    <m/>
    <s v="W1G 0BG "/>
    <m/>
    <m/>
    <m/>
    <m/>
    <m/>
    <m/>
    <m/>
    <m/>
    <m/>
    <m/>
    <m/>
    <m/>
    <m/>
    <m/>
    <m/>
    <m/>
    <n v="5710"/>
    <m/>
    <m/>
    <n v="5710"/>
    <m/>
    <x v="122"/>
    <m/>
    <d v="2016-06-01T00:00:00"/>
    <d v="2018-06-01T00:00:00"/>
    <x v="131"/>
    <s v="Expired"/>
    <m/>
    <m/>
    <m/>
    <m/>
    <m/>
    <m/>
    <m/>
    <m/>
    <m/>
    <m/>
    <m/>
    <m/>
    <m/>
    <m/>
    <m/>
    <m/>
    <m/>
    <m/>
    <m/>
    <m/>
    <m/>
    <m/>
    <m/>
    <m/>
    <m/>
    <m/>
    <m/>
  </r>
  <r>
    <n v="273610526"/>
    <d v="2019-07-22T11:29:15"/>
    <d v="2019-07-22T11:33:54"/>
    <x v="691"/>
    <m/>
    <s v="APP6"/>
    <s v="Examination of Rolvenden Neighbourhood Plan"/>
    <s v="Project"/>
    <s v="Single Source Supplier"/>
    <m/>
    <s v="Single Source Process"/>
    <m/>
    <m/>
    <s v="PO (Purchase Order)"/>
    <m/>
    <s v="PO (Purchase Order)"/>
    <m/>
    <s v="No"/>
    <s v="Ian Grundy"/>
    <m/>
    <s v="Place and Space"/>
    <s v="Place, Space and Leisure"/>
    <s v="Planning &amp; Development "/>
    <s v="Planning and Development"/>
    <s v="Services"/>
    <s v="Examination of the Rolvenden Neighbour Plan"/>
    <s v="Intelligent Plans and Examinations"/>
    <s v="Regency Offices"/>
    <s v="37 Gay Street"/>
    <m/>
    <s v="Bath"/>
    <s v="BA1 2NT"/>
    <m/>
    <m/>
    <m/>
    <m/>
    <m/>
    <m/>
    <m/>
    <m/>
    <m/>
    <m/>
    <m/>
    <m/>
    <s v="Limited Company"/>
    <m/>
    <s v="SME"/>
    <n v="1010011"/>
    <n v="5625"/>
    <m/>
    <m/>
    <n v="5625"/>
    <m/>
    <x v="299"/>
    <m/>
    <d v="2018-06-24T00:00:00"/>
    <d v="2019-07-29T00:00:00"/>
    <x v="286"/>
    <s v="Expired"/>
    <m/>
    <m/>
    <m/>
    <m/>
    <m/>
    <m/>
    <s v="No"/>
    <m/>
    <m/>
    <m/>
    <m/>
    <m/>
    <s v="Linda Paredes"/>
    <m/>
    <m/>
    <s v=""/>
    <m/>
    <n v="3"/>
    <m/>
    <m/>
    <m/>
    <m/>
    <m/>
    <m/>
    <m/>
    <m/>
    <m/>
  </r>
  <r>
    <m/>
    <m/>
    <m/>
    <x v="692"/>
    <m/>
    <m/>
    <s v="Call Logging system"/>
    <m/>
    <s v=" "/>
    <m/>
    <s v="Quotation"/>
    <m/>
    <m/>
    <m/>
    <m/>
    <m/>
    <m/>
    <m/>
    <s v="Robin Jones"/>
    <m/>
    <s v="Finance and Economy"/>
    <s v="Customer, Technology and Finance"/>
    <s v="Finance and IT (IT)"/>
    <s v="Finance and IT"/>
    <s v="Services"/>
    <m/>
    <s v="Tiger Communications Plc"/>
    <s v="77-79 Christchurch Road"/>
    <m/>
    <m/>
    <s v="Ringwood"/>
    <s v="BH24 1DH"/>
    <m/>
    <m/>
    <m/>
    <m/>
    <m/>
    <m/>
    <m/>
    <m/>
    <m/>
    <m/>
    <m/>
    <m/>
    <s v="Public Company"/>
    <m/>
    <m/>
    <m/>
    <n v="5518.7"/>
    <m/>
    <n v="6"/>
    <n v="2118.6799999999998"/>
    <m/>
    <x v="265"/>
    <m/>
    <d v="2014-02-01T00:00:00"/>
    <d v="2018-01-01T00:00:00"/>
    <x v="224"/>
    <s v="Expired"/>
    <m/>
    <m/>
    <m/>
    <m/>
    <m/>
    <m/>
    <m/>
    <m/>
    <m/>
    <m/>
    <m/>
    <m/>
    <s v="Robin Jones"/>
    <n v="146"/>
    <m/>
    <s v=""/>
    <m/>
    <n v="3"/>
    <m/>
    <m/>
    <m/>
    <m/>
    <m/>
    <m/>
    <m/>
    <m/>
    <m/>
  </r>
  <r>
    <m/>
    <m/>
    <m/>
    <x v="693"/>
    <m/>
    <m/>
    <s v="East Stour Court"/>
    <s v="No"/>
    <s v="Single Source Supplier"/>
    <m/>
    <s v="Single Source Process"/>
    <m/>
    <m/>
    <m/>
    <m/>
    <m/>
    <m/>
    <m/>
    <s v="Giles Holloway"/>
    <m/>
    <s v="Finance and Economy"/>
    <s v="Place, Space and Leisure"/>
    <s v="Corporate Property and Projects"/>
    <s v="Environment and Land Management with Sports and Leisure Services"/>
    <s v="Services"/>
    <s v="Legal Rights to Light Assessment"/>
    <s v="Rapleys LLP"/>
    <s v="33 Jermyn Street"/>
    <m/>
    <m/>
    <s v="London"/>
    <s v="SW1Y 6DN"/>
    <m/>
    <m/>
    <m/>
    <m/>
    <m/>
    <m/>
    <m/>
    <m/>
    <m/>
    <m/>
    <m/>
    <m/>
    <s v="LLP"/>
    <m/>
    <s v="No"/>
    <s v="OC308311"/>
    <n v="5500"/>
    <m/>
    <m/>
    <n v="5500"/>
    <m/>
    <x v="126"/>
    <m/>
    <d v="2018-03-01T00:00:00"/>
    <d v="2019-04-01T00:00:00"/>
    <x v="136"/>
    <s v="Expired"/>
    <m/>
    <m/>
    <m/>
    <m/>
    <m/>
    <m/>
    <m/>
    <m/>
    <m/>
    <m/>
    <m/>
    <m/>
    <s v="Giles Holloway"/>
    <m/>
    <m/>
    <m/>
    <m/>
    <n v="3"/>
    <m/>
    <m/>
    <m/>
    <m/>
    <m/>
    <m/>
    <m/>
    <m/>
    <m/>
  </r>
  <r>
    <m/>
    <m/>
    <m/>
    <x v="694"/>
    <m/>
    <m/>
    <s v="Valuation of New Quarter, Ashford"/>
    <s v="No"/>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ervices"/>
    <s v="To provide formal valuation advice on 100 residential properties at New Quarter, Somerset Road, Ashford, Kent, TN24 8EZ"/>
    <s v="Carter Jonas LLP"/>
    <s v="One Chapel Place"/>
    <m/>
    <s v="London"/>
    <m/>
    <s v="W1G 0BG "/>
    <s v="Barry Rea"/>
    <s v="0207 518 3347"/>
    <s v="barry.rea@carterjonas.co.uk"/>
    <m/>
    <m/>
    <m/>
    <m/>
    <m/>
    <m/>
    <m/>
    <m/>
    <m/>
    <s v="LLP"/>
    <m/>
    <s v="No"/>
    <s v="OC304417"/>
    <n v="5500"/>
    <m/>
    <m/>
    <n v="5500"/>
    <m/>
    <x v="300"/>
    <d v="2020-05-19T00:00:00"/>
    <d v="2019-05-04T00:00:00"/>
    <m/>
    <x v="182"/>
    <s v="Expired"/>
    <m/>
    <m/>
    <m/>
    <m/>
    <m/>
    <m/>
    <s v="No"/>
    <m/>
    <m/>
    <m/>
    <m/>
    <m/>
    <s v="Philippa Stylianides"/>
    <m/>
    <m/>
    <s v=""/>
    <m/>
    <n v="3"/>
    <m/>
    <m/>
    <m/>
    <m/>
    <m/>
    <m/>
    <m/>
    <m/>
    <m/>
  </r>
  <r>
    <m/>
    <m/>
    <m/>
    <x v="695"/>
    <m/>
    <m/>
    <s v="Creation of a Head of Term for Stewardship (land management) for the S106 Agreement for Court Lodge"/>
    <s v="No"/>
    <s v="Single Source Supplier"/>
    <m/>
    <s v="Single Source Process"/>
    <m/>
    <m/>
    <s v="PO (Purchase Order)"/>
    <m/>
    <s v="PO (Purchase Order)"/>
    <m/>
    <s v="No"/>
    <s v="Sally Anne Logan"/>
    <m/>
    <s v="Finance and Economy"/>
    <s v="Place, Space and Leisure"/>
    <s v="Chilmington Management Organisation"/>
    <s v="Planning and Development"/>
    <s v="Services"/>
    <s v="ACS has provided the council with specialist advice on the creation of the CMO and more recently in considering the extension of the CMO across the wider garden community.  This piece of work uses the report from this work as the basis to creating a defined head of term which will provide a sound basis upon which to negotiate land management and stewardship approaches for Court Lodge and potentially Kingsnorth Green in time."/>
    <s v="Anthony Collins Solicitors LLP"/>
    <s v="134 Edmund Street"/>
    <m/>
    <m/>
    <s v="Birmingham"/>
    <s v="B3 2ES  "/>
    <s v="David Alcock"/>
    <s v="0121 212 7431"/>
    <s v="david.alcock@anthonycollins.com"/>
    <m/>
    <m/>
    <m/>
    <m/>
    <m/>
    <m/>
    <m/>
    <m/>
    <m/>
    <s v="LLP"/>
    <m/>
    <s v="No"/>
    <s v="OC313432"/>
    <n v="5500"/>
    <m/>
    <m/>
    <n v="5500"/>
    <m/>
    <x v="250"/>
    <d v="2020-06-29T00:00:00"/>
    <d v="2019-06-08T00:00:00"/>
    <m/>
    <x v="287"/>
    <s v="Expired"/>
    <m/>
    <m/>
    <m/>
    <m/>
    <m/>
    <m/>
    <s v="No"/>
    <m/>
    <m/>
    <m/>
    <m/>
    <m/>
    <s v="Philippa Stylianides"/>
    <m/>
    <m/>
    <s v=""/>
    <m/>
    <n v="3"/>
    <m/>
    <m/>
    <m/>
    <m/>
    <m/>
    <m/>
    <m/>
    <m/>
    <m/>
  </r>
  <r>
    <m/>
    <d v="2018-08-22T11:18:06"/>
    <d v="2018-08-22T11:16:37"/>
    <x v="696"/>
    <m/>
    <m/>
    <s v="Finance advisors"/>
    <m/>
    <m/>
    <m/>
    <s v="Quotation"/>
    <m/>
    <m/>
    <m/>
    <m/>
    <m/>
    <m/>
    <m/>
    <s v="Maria Stevens"/>
    <m/>
    <s v="Finance and Economy"/>
    <s v="Customer, Technology and Finance"/>
    <s v="Finance and IT  (Accountancy)"/>
    <s v="Finance and IT"/>
    <s v="Services"/>
    <s v="Finance advisors"/>
    <s v="Local Government Futures Ltd"/>
    <s v="Marlowe House"/>
    <s v="Watling Street"/>
    <m/>
    <s v="Hockliffe"/>
    <s v="LU7 9LS"/>
    <m/>
    <s v="07762 627448"/>
    <s v="georgina.bradbury@lgfutures.co.uk"/>
    <m/>
    <m/>
    <m/>
    <m/>
    <m/>
    <m/>
    <m/>
    <m/>
    <m/>
    <s v="Limited Company"/>
    <m/>
    <m/>
    <m/>
    <n v="5480"/>
    <m/>
    <n v="1"/>
    <n v="5480"/>
    <m/>
    <x v="16"/>
    <m/>
    <d v="2017-04-01T00:00:00"/>
    <d v="2020-02-29T00:00:00"/>
    <x v="18"/>
    <s v="Expired"/>
    <m/>
    <m/>
    <m/>
    <m/>
    <m/>
    <m/>
    <s v="No"/>
    <m/>
    <m/>
    <m/>
    <m/>
    <m/>
    <s v="Maria Stevens"/>
    <n v="365"/>
    <m/>
    <m/>
    <m/>
    <n v="3"/>
    <m/>
    <m/>
    <m/>
    <m/>
    <m/>
    <m/>
    <m/>
    <m/>
    <m/>
  </r>
  <r>
    <m/>
    <m/>
    <m/>
    <x v="697"/>
    <m/>
    <m/>
    <s v="Town Centre Public Realm Enhancements"/>
    <m/>
    <s v="Single Source Supplier"/>
    <m/>
    <s v="Single Source Process"/>
    <m/>
    <m/>
    <m/>
    <m/>
    <m/>
    <m/>
    <m/>
    <m/>
    <m/>
    <s v="Place and Space"/>
    <s v="Place, Space and Leisure"/>
    <s v="Planning &amp; Development"/>
    <s v="Planning and Development"/>
    <s v="Services"/>
    <s v="Detailed hard and soft landscaping plans/drawings/specifications "/>
    <s v="Building Design Partnership Ltd"/>
    <s v="PO Box 85"/>
    <s v="11 Ducie Street"/>
    <s v="Piccadilly Basin"/>
    <s v="Manchester"/>
    <s v="M60 3JA"/>
    <m/>
    <m/>
    <m/>
    <m/>
    <m/>
    <m/>
    <m/>
    <m/>
    <m/>
    <m/>
    <m/>
    <m/>
    <s v="Partnership"/>
    <m/>
    <s v="No"/>
    <n v="2207415"/>
    <n v="5450"/>
    <m/>
    <m/>
    <n v="5450"/>
    <m/>
    <x v="41"/>
    <m/>
    <d v="2015-10-01T00:00:00"/>
    <d v="2017-10-01T00:00:00"/>
    <x v="288"/>
    <s v="Expired"/>
    <m/>
    <m/>
    <m/>
    <m/>
    <m/>
    <m/>
    <m/>
    <m/>
    <m/>
    <m/>
    <m/>
    <m/>
    <m/>
    <n v="309"/>
    <m/>
    <m/>
    <m/>
    <m/>
    <m/>
    <m/>
    <m/>
    <m/>
    <m/>
    <m/>
    <m/>
    <m/>
    <m/>
  </r>
  <r>
    <m/>
    <m/>
    <m/>
    <x v="698"/>
    <m/>
    <m/>
    <s v="Town Centre Enhancements - Landscape Design services"/>
    <m/>
    <m/>
    <m/>
    <s v="Quotation"/>
    <m/>
    <m/>
    <s v="PO (Purchase Order)"/>
    <m/>
    <m/>
    <m/>
    <m/>
    <s v="Llwelyn Lloyd"/>
    <m/>
    <s v="Place and Space"/>
    <s v="Place, Space and Leisure"/>
    <s v="Planning &amp; Development (Strategic Sites)"/>
    <s v="Planning and Development"/>
    <s v="Services"/>
    <m/>
    <s v="Building Design Partnership Ltd"/>
    <s v="PO Box 85"/>
    <s v="11 Ducie Street"/>
    <s v="Piccadilly Basin"/>
    <s v="Manchester"/>
    <s v="M60 3JA"/>
    <m/>
    <m/>
    <m/>
    <m/>
    <m/>
    <m/>
    <m/>
    <m/>
    <m/>
    <m/>
    <m/>
    <m/>
    <s v="Limited Company"/>
    <m/>
    <s v="SME"/>
    <n v="2207415"/>
    <n v="5450"/>
    <m/>
    <n v="1"/>
    <n v="5450"/>
    <m/>
    <x v="301"/>
    <m/>
    <d v="2017-01-10T00:00:00"/>
    <d v="2018-06-21T00:00:00"/>
    <x v="289"/>
    <s v="Expired"/>
    <m/>
    <m/>
    <m/>
    <m/>
    <m/>
    <m/>
    <m/>
    <m/>
    <m/>
    <m/>
    <m/>
    <m/>
    <s v="Llwelyn Lloyd"/>
    <n v="233"/>
    <m/>
    <s v=""/>
    <m/>
    <m/>
    <m/>
    <m/>
    <m/>
    <m/>
    <m/>
    <m/>
    <m/>
    <m/>
    <m/>
  </r>
  <r>
    <m/>
    <d v="2018-07-18T17:09:00"/>
    <d v="2018-07-18T16:57:00"/>
    <x v="699"/>
    <m/>
    <s v="IT04838"/>
    <s v="Realtime data transfer for Parking PCN software"/>
    <m/>
    <s v="Quotation"/>
    <m/>
    <s v="Single Source Process"/>
    <m/>
    <m/>
    <s v="PO (Purchase Order)"/>
    <m/>
    <s v="PO (Purchase Order)"/>
    <m/>
    <m/>
    <s v="Jennie Lewis"/>
    <m/>
    <s v="Law and Governance"/>
    <s v="Health and Wellbeing"/>
    <s v="Community Safety &amp; Wellbeing"/>
    <s v="Safety and Wellbeing"/>
    <s v="Supplies"/>
    <s v="Realtime data transfer for Parking PCN software"/>
    <s v="Imperial Civil Enforcement Solutions"/>
    <s v="7 Hill Street"/>
    <m/>
    <m/>
    <s v="Bristol"/>
    <s v="BS1 5PU"/>
    <s v="Toby Bliss"/>
    <s v="07917 064378"/>
    <s v="toby.bliss@imperial.co.uk"/>
    <m/>
    <m/>
    <m/>
    <m/>
    <m/>
    <m/>
    <s v="Melissa Catalano"/>
    <s v="0117 9251700"/>
    <s v="melissa.catalano@imperial.co.uk"/>
    <s v="Limited Company"/>
    <m/>
    <s v="SME"/>
    <n v="2023383"/>
    <n v="5440"/>
    <s v="No dates specified"/>
    <n v="1"/>
    <n v="2440"/>
    <m/>
    <x v="48"/>
    <d v="2018-07-06T00:00:00"/>
    <d v="2016-07-01T00:00:00"/>
    <d v="2018-07-01T00:00:00"/>
    <x v="75"/>
    <s v="Expired"/>
    <m/>
    <m/>
    <m/>
    <m/>
    <m/>
    <m/>
    <s v="No"/>
    <m/>
    <m/>
    <m/>
    <m/>
    <m/>
    <s v="Jennie Lewis"/>
    <n v="8"/>
    <m/>
    <s v=""/>
    <m/>
    <m/>
    <m/>
    <m/>
    <m/>
    <m/>
    <m/>
    <m/>
    <m/>
    <m/>
    <m/>
  </r>
  <r>
    <m/>
    <m/>
    <m/>
    <x v="700"/>
    <m/>
    <m/>
    <s v="Maintenance of Boilers"/>
    <s v="No"/>
    <m/>
    <m/>
    <s v="Quotation"/>
    <m/>
    <m/>
    <s v="Formal Contract"/>
    <m/>
    <m/>
    <m/>
    <m/>
    <s v="Paul McKenner"/>
    <m/>
    <s v="Finance and Economy"/>
    <s v="Place, Space and Leisure"/>
    <s v="Corporate Property and Projects"/>
    <s v="Environment and Land Management with Sports and Leisure Services"/>
    <s v="Works"/>
    <s v="Maintenance of Boilers"/>
    <s v="DMA"/>
    <s v="4 Ambley Green"/>
    <s v="Gillingham Business Park"/>
    <m/>
    <s v="Gillingham"/>
    <s v="ME8 0NJ "/>
    <m/>
    <m/>
    <m/>
    <m/>
    <m/>
    <m/>
    <m/>
    <m/>
    <m/>
    <m/>
    <m/>
    <m/>
    <m/>
    <m/>
    <m/>
    <m/>
    <n v="5400"/>
    <m/>
    <n v="4"/>
    <n v="1350"/>
    <m/>
    <x v="35"/>
    <m/>
    <d v="2013-07-01T00:00:00"/>
    <d v="2018-07-31T00:00:00"/>
    <x v="290"/>
    <s v="Expired"/>
    <m/>
    <m/>
    <m/>
    <m/>
    <m/>
    <m/>
    <m/>
    <m/>
    <m/>
    <m/>
    <m/>
    <m/>
    <s v="Paul McKenner"/>
    <n v="74"/>
    <m/>
    <s v=""/>
    <m/>
    <m/>
    <m/>
    <m/>
    <m/>
    <m/>
    <m/>
    <m/>
    <m/>
    <m/>
    <m/>
  </r>
  <r>
    <m/>
    <m/>
    <m/>
    <x v="701"/>
    <m/>
    <m/>
    <s v="Royal Military Canal – Pedestrian &amp; Cycleway; Feasibility Project"/>
    <m/>
    <s v="Single Source Supplier"/>
    <m/>
    <s v="Single Source Process"/>
    <m/>
    <m/>
    <m/>
    <m/>
    <m/>
    <m/>
    <m/>
    <m/>
    <m/>
    <s v="Place and Space"/>
    <s v="Chief Executive"/>
    <s v="Culture"/>
    <s v="Economic Development"/>
    <s v="Services"/>
    <s v="The services of an external consultant are required to oversee and manage key elements of this project (which has been previously approved by Management Team and Cabinet Members via a Call-Over meeting). The consultant will liaise with stakeholders, oversee other sub-contractors involved in design &amp; survey work and engage with landowners on the Council’s behalf. The work required in the original brief has been concluded. Further work is now required to conclude the feasibility work so that Members will be able to make an informed decision no how best to proceed with the project. This will involve liaising with private landowners along the proposed route, statutory bodies such as the Environment Agency, Natural England, Historic England, Highways Agency, Sustrans and neighbouring authorities."/>
    <s v="C McCreedy Consultancy"/>
    <s v=" 9 Hythe Road"/>
    <s v="Dymchurch"/>
    <m/>
    <s v="Romney Marsh"/>
    <s v="TN29 0LN"/>
    <m/>
    <m/>
    <m/>
    <m/>
    <m/>
    <m/>
    <m/>
    <m/>
    <m/>
    <m/>
    <m/>
    <m/>
    <m/>
    <m/>
    <m/>
    <m/>
    <n v="5394"/>
    <m/>
    <m/>
    <n v="5394"/>
    <m/>
    <x v="26"/>
    <m/>
    <d v="2017-05-01T00:00:00"/>
    <d v="2018-10-01T00:00:00"/>
    <x v="123"/>
    <s v="Expired"/>
    <m/>
    <m/>
    <m/>
    <m/>
    <m/>
    <m/>
    <m/>
    <m/>
    <m/>
    <m/>
    <m/>
    <m/>
    <m/>
    <n v="303"/>
    <m/>
    <m/>
    <m/>
    <m/>
    <m/>
    <m/>
    <m/>
    <m/>
    <m/>
    <m/>
    <m/>
    <m/>
    <m/>
  </r>
  <r>
    <m/>
    <m/>
    <m/>
    <x v="702"/>
    <m/>
    <m/>
    <s v="Boughton Aluph and Eastwell Neighbourhood Plan Examination"/>
    <s v="Project"/>
    <s v="Single Source Supplier"/>
    <s v="Preferred Supplier List"/>
    <s v="Restricted"/>
    <m/>
    <m/>
    <s v="PO (Purchase Order)"/>
    <m/>
    <s v="PO (Purchase Order)"/>
    <m/>
    <s v="No"/>
    <s v="Daniel Carter"/>
    <m/>
    <s v="Place and Space"/>
    <s v="Place, Space and Leisure"/>
    <s v="Planning"/>
    <s v="Planning and Development"/>
    <s v="Services"/>
    <s v="A Neighbourhood Plan must go through an Examination process which is undertaken by qualified Inspectors, independently from the Council (as set out in legislation). This is the appointment of the independent Inspector."/>
    <s v="Intelligent Plans and Examinations (IPE) Ltd"/>
    <s v="3 Princes Street"/>
    <m/>
    <s v="Bath"/>
    <m/>
    <s v="BA1 1HL"/>
    <s v="Steve Carnaby"/>
    <n v="7979365589"/>
    <s v="enquiries@intelligentplans.co.uk"/>
    <m/>
    <m/>
    <m/>
    <m/>
    <m/>
    <m/>
    <m/>
    <m/>
    <m/>
    <s v="Limited Company"/>
    <m/>
    <s v="SME"/>
    <m/>
    <n v="5250"/>
    <m/>
    <m/>
    <n v="5250"/>
    <m/>
    <x v="106"/>
    <d v="2021-03-31T00:00:00"/>
    <d v="2019-12-09T00:00:00"/>
    <m/>
    <x v="52"/>
    <s v="Expired"/>
    <m/>
    <m/>
    <m/>
    <m/>
    <m/>
    <m/>
    <s v="No"/>
    <m/>
    <m/>
    <m/>
    <m/>
    <m/>
    <s v="Philippa Stylianides"/>
    <m/>
    <m/>
    <s v=""/>
    <m/>
    <n v="3"/>
    <m/>
    <m/>
    <m/>
    <m/>
    <m/>
    <m/>
    <m/>
    <m/>
    <m/>
  </r>
  <r>
    <m/>
    <m/>
    <m/>
    <x v="703"/>
    <m/>
    <m/>
    <s v="M20 Junction 10a Nationally Significant Infrastructure Project. "/>
    <m/>
    <s v="Single Source Supplier"/>
    <m/>
    <s v="Single Source Process"/>
    <m/>
    <m/>
    <m/>
    <m/>
    <m/>
    <m/>
    <m/>
    <m/>
    <m/>
    <s v="Place and Space"/>
    <s v="Place, Space and Leisure"/>
    <s v="Planning &amp; Development "/>
    <s v="Planning and Development"/>
    <s v="Services"/>
    <s v="The DCO will be subject to Requirements – similar to planning conditions that the Applicant (Highways England) formally submits to the Secretary of State for discharge. HE must consult ABC and KCC (EA) beforehand for comments and consider any representations made.  M20 Junction 10a Nationally Significant Infrastructure Project. The decision Development Consent Order) is due by 2 December 2017"/>
    <s v="Temple Group Ltd"/>
    <s v="The Woolyard"/>
    <s v="52 Bermondsey Street"/>
    <m/>
    <s v="London"/>
    <s v="SE1 3UD"/>
    <m/>
    <m/>
    <m/>
    <m/>
    <m/>
    <m/>
    <m/>
    <m/>
    <m/>
    <m/>
    <m/>
    <m/>
    <s v="Limited Company"/>
    <m/>
    <s v="SME"/>
    <n v="3305849"/>
    <n v="5244"/>
    <m/>
    <m/>
    <n v="5244"/>
    <m/>
    <x v="102"/>
    <m/>
    <d v="2016-11-01T00:00:00"/>
    <d v="2017-12-01T00:00:00"/>
    <x v="126"/>
    <s v="Expired"/>
    <m/>
    <m/>
    <m/>
    <m/>
    <m/>
    <m/>
    <m/>
    <m/>
    <m/>
    <m/>
    <m/>
    <m/>
    <m/>
    <n v="328"/>
    <m/>
    <m/>
    <m/>
    <m/>
    <m/>
    <m/>
    <m/>
    <m/>
    <m/>
    <m/>
    <m/>
    <m/>
    <m/>
  </r>
  <r>
    <m/>
    <m/>
    <m/>
    <x v="704"/>
    <m/>
    <m/>
    <s v="Production of notice to owner and informal appeals to support parking Notice Processing for 3 months by Imperial Business Processing unit."/>
    <s v="No"/>
    <s v="Single Source Supplier"/>
    <m/>
    <s v="Restricted"/>
    <m/>
    <m/>
    <s v="PO (Purchase Order)"/>
    <m/>
    <s v="PO (Purchase Order)"/>
    <m/>
    <s v="No"/>
    <s v="Mandy Cracknell"/>
    <m/>
    <s v="Law and Governance"/>
    <s v="Health and Wellbeing"/>
    <s v="Community Safety and Wellbeing"/>
    <s v="Safety and Wellbeing"/>
    <s v="Services"/>
    <s v="The post of Notice Processor / Representation and Appeals Officer is integral to the delivery of high profile front line services and relates to statutory parking functions.  The role will be delivering responses within statutory set timescales."/>
    <s v="Imperial Civil Enforcement Solutions"/>
    <s v="7 Hill Street"/>
    <m/>
    <m/>
    <s v="Bristol"/>
    <s v="BS1 5PU"/>
    <m/>
    <m/>
    <m/>
    <m/>
    <m/>
    <m/>
    <m/>
    <m/>
    <m/>
    <m/>
    <m/>
    <m/>
    <s v="Limited Company"/>
    <m/>
    <s v="SME"/>
    <m/>
    <n v="5200"/>
    <m/>
    <m/>
    <n v="5200"/>
    <m/>
    <x v="302"/>
    <m/>
    <d v="2020-03-29T00:00:00"/>
    <m/>
    <x v="94"/>
    <s v="Expired"/>
    <m/>
    <m/>
    <m/>
    <m/>
    <m/>
    <m/>
    <s v="No"/>
    <m/>
    <m/>
    <m/>
    <m/>
    <m/>
    <s v="Philippa Stylianides"/>
    <m/>
    <m/>
    <s v=""/>
    <m/>
    <n v="3"/>
    <m/>
    <m/>
    <m/>
    <m/>
    <m/>
    <m/>
    <m/>
    <m/>
    <m/>
  </r>
  <r>
    <m/>
    <m/>
    <m/>
    <x v="705"/>
    <m/>
    <m/>
    <s v="Acquisition of Matalan site, Brookfield Road, Ashford, Kent"/>
    <s v="No"/>
    <s v="Single Source Supplier"/>
    <m/>
    <s v="Single Source Process"/>
    <m/>
    <m/>
    <m/>
    <m/>
    <m/>
    <m/>
    <m/>
    <s v="Paul McKenner"/>
    <m/>
    <s v="Finance and Economy"/>
    <s v="Place, Space and Leisure"/>
    <s v="Corporate Property and Projects"/>
    <s v="Environment and Land Management with Sports and Leisure Services"/>
    <s v="Services"/>
    <s v="To complete a due diligence survey and report of the building fabric only at Matalan site, Brookfield Road, Ashford, Kent_x000a__x000a_No specialist and independent resources to carry out this work"/>
    <s v="Fulker Consultancy Ltd"/>
    <s v="Windmill House, "/>
    <s v="129-130 Windmill Street, "/>
    <m/>
    <s v="Gravesend,"/>
    <s v="DA12 1BL"/>
    <m/>
    <m/>
    <m/>
    <m/>
    <m/>
    <m/>
    <m/>
    <m/>
    <m/>
    <m/>
    <m/>
    <m/>
    <m/>
    <m/>
    <m/>
    <m/>
    <n v="5125"/>
    <m/>
    <m/>
    <n v="5125"/>
    <m/>
    <x v="5"/>
    <m/>
    <d v="2018-04-01T00:00:00"/>
    <d v="2019-04-01T00:00:00"/>
    <x v="136"/>
    <s v="Expired"/>
    <m/>
    <m/>
    <m/>
    <m/>
    <m/>
    <m/>
    <m/>
    <m/>
    <m/>
    <m/>
    <m/>
    <m/>
    <s v="Paul McKenner"/>
    <m/>
    <m/>
    <m/>
    <m/>
    <n v="3"/>
    <m/>
    <m/>
    <m/>
    <m/>
    <m/>
    <m/>
    <m/>
    <m/>
    <m/>
  </r>
  <r>
    <m/>
    <m/>
    <m/>
    <x v="706"/>
    <m/>
    <m/>
    <s v="Landscaping/public realm concept design exercise"/>
    <s v="Project"/>
    <s v="Single Source Supplier"/>
    <s v="Preferred Supplier List"/>
    <s v="Restricted"/>
    <m/>
    <m/>
    <s v="PO (Purchase Order)"/>
    <m/>
    <s v="PO (Purchase Order)"/>
    <m/>
    <s v="No"/>
    <s v="Jo Fox"/>
    <m/>
    <s v="Finance and Economy"/>
    <s v="Place, Space and Leisure"/>
    <s v="Corporate Property and Projects"/>
    <s v="Environment and Land Management with Sports and Leisure Services"/>
    <s v="Services"/>
    <s v="Landscaping/public realm concept design exercise for the forthcoming meetings and to better inform then scope of works and cost plan"/>
    <s v="Cargo Works"/>
    <s v="1-2 Hatfields"/>
    <s v="Waterloo"/>
    <m/>
    <s v="London"/>
    <s v="SE1 9PG"/>
    <s v="Mike Martyn"/>
    <m/>
    <s v="mike@cameoandpartners.com"/>
    <m/>
    <m/>
    <m/>
    <m/>
    <m/>
    <m/>
    <m/>
    <m/>
    <m/>
    <s v="Limited Company"/>
    <m/>
    <s v="SME"/>
    <m/>
    <n v="5000.01"/>
    <m/>
    <m/>
    <n v="5000"/>
    <m/>
    <x v="303"/>
    <m/>
    <d v="2020-01-04T00:00:00"/>
    <m/>
    <x v="38"/>
    <s v="Expired"/>
    <m/>
    <m/>
    <m/>
    <m/>
    <m/>
    <m/>
    <s v="No"/>
    <m/>
    <m/>
    <m/>
    <m/>
    <m/>
    <s v="Philippa Stylianides"/>
    <m/>
    <m/>
    <s v=""/>
    <m/>
    <n v="3"/>
    <m/>
    <m/>
    <m/>
    <m/>
    <m/>
    <m/>
    <m/>
    <m/>
    <m/>
  </r>
  <r>
    <m/>
    <m/>
    <m/>
    <x v="707"/>
    <m/>
    <m/>
    <s v="Interim Deputy Team Leader Planning Enforcement"/>
    <s v="Project"/>
    <s v="Single Source Supplier"/>
    <m/>
    <s v="Single Source Process"/>
    <m/>
    <m/>
    <s v="PO (Purchase Order)"/>
    <m/>
    <s v="PO (Purchase Order)"/>
    <m/>
    <s v="No"/>
    <s v="Simon Cole"/>
    <m/>
    <s v="Place and Space"/>
    <s v="Chief Executive"/>
    <s v="Culture"/>
    <s v="Economic Development"/>
    <s v="Services"/>
    <s v="A Professional Interim Deputy Team Leader Planning Enforcement is required in order to assist the Planning Enforcement Team Leader and bridge the gap until the recruitment of a permanent member of staff into the post. "/>
    <s v="Carrington West Ltd"/>
    <s v="Building 1000"/>
    <s v="Lakeside North Harbour"/>
    <s v="Western Road"/>
    <s v="Portsmouth "/>
    <s v="PO6 3EN"/>
    <m/>
    <m/>
    <m/>
    <m/>
    <m/>
    <m/>
    <m/>
    <m/>
    <m/>
    <m/>
    <m/>
    <m/>
    <s v="Limited Company"/>
    <m/>
    <s v="SME "/>
    <n v="7344853"/>
    <n v="5000"/>
    <m/>
    <m/>
    <n v="500"/>
    <m/>
    <x v="142"/>
    <d v="2020-06-30T00:00:00"/>
    <d v="2019-04-14T00:00:00"/>
    <d v="2020-07-10T00:00:00"/>
    <x v="287"/>
    <s v="Expired"/>
    <m/>
    <m/>
    <m/>
    <m/>
    <m/>
    <m/>
    <s v="Yes"/>
    <m/>
    <m/>
    <m/>
    <m/>
    <m/>
    <m/>
    <m/>
    <m/>
    <s v=""/>
    <m/>
    <n v="3"/>
    <m/>
    <m/>
    <m/>
    <m/>
    <m/>
    <m/>
    <m/>
    <m/>
    <m/>
  </r>
  <r>
    <m/>
    <m/>
    <m/>
    <x v="708"/>
    <m/>
    <m/>
    <s v="Bailiff Services"/>
    <m/>
    <s v="Other means"/>
    <m/>
    <s v="Quotation"/>
    <m/>
    <m/>
    <s v="Agreement"/>
    <m/>
    <m/>
    <m/>
    <m/>
    <s v="Peter Budden"/>
    <m/>
    <s v="Finance and Economy"/>
    <s v="Customer, Technology and Finance"/>
    <s v="Finance and IT (Revenues and Benefits)"/>
    <s v="Finance and IT"/>
    <s v="Services"/>
    <m/>
    <s v="Chandlers Ltd"/>
    <s v="Chandler House"/>
    <s v="2 Southlands Road"/>
    <m/>
    <s v="Bromley"/>
    <s v="BR2 9QP"/>
    <m/>
    <m/>
    <m/>
    <m/>
    <m/>
    <m/>
    <m/>
    <m/>
    <m/>
    <m/>
    <m/>
    <m/>
    <s v="Limited Company"/>
    <m/>
    <s v="SME"/>
    <n v="3292455"/>
    <n v="5000"/>
    <m/>
    <n v="2"/>
    <n v="2500"/>
    <m/>
    <x v="55"/>
    <m/>
    <d v="2015-04-01T00:00:00"/>
    <d v="2018-03-31T00:00:00"/>
    <x v="8"/>
    <s v="Expired"/>
    <m/>
    <m/>
    <m/>
    <m/>
    <m/>
    <m/>
    <m/>
    <m/>
    <m/>
    <m/>
    <m/>
    <m/>
    <s v="Peter Budden"/>
    <n v="120"/>
    <s v="End Date was Ongoing"/>
    <s v=""/>
    <m/>
    <m/>
    <m/>
    <m/>
    <m/>
    <m/>
    <m/>
    <m/>
    <m/>
    <m/>
    <m/>
  </r>
  <r>
    <m/>
    <m/>
    <m/>
    <x v="709"/>
    <m/>
    <m/>
    <m/>
    <m/>
    <s v="Single Source Supplier"/>
    <m/>
    <s v="Single Source Process"/>
    <m/>
    <m/>
    <m/>
    <m/>
    <m/>
    <m/>
    <m/>
    <m/>
    <m/>
    <s v="Place and Space"/>
    <s v="Chief Executive"/>
    <s v="Culture"/>
    <s v="Economic Development"/>
    <s v="Services"/>
    <s v="Stage 1: Site appraisal and preparation – Understanding the site and initial preparation works, Stage 2: Re-package the draft masterplan and produce a Stage 1 HLF Parks for People bid, including:"/>
    <s v="Allen Scott Landscape Architects"/>
    <s v="44 Newton Road"/>
    <s v="Tunbridge Wells"/>
    <m/>
    <s v="Kent"/>
    <s v="TN1 1RU"/>
    <m/>
    <m/>
    <m/>
    <m/>
    <m/>
    <m/>
    <m/>
    <m/>
    <m/>
    <m/>
    <m/>
    <m/>
    <s v="Limited Company"/>
    <m/>
    <s v="SME"/>
    <n v="5425339"/>
    <n v="5000"/>
    <m/>
    <m/>
    <n v="5000"/>
    <m/>
    <x v="133"/>
    <m/>
    <d v="2015-11-01T00:00:00"/>
    <d v="2017-02-01T00:00:00"/>
    <x v="291"/>
    <s v="Expired"/>
    <m/>
    <m/>
    <m/>
    <m/>
    <m/>
    <m/>
    <m/>
    <m/>
    <m/>
    <m/>
    <m/>
    <m/>
    <m/>
    <n v="310"/>
    <m/>
    <m/>
    <m/>
    <m/>
    <m/>
    <m/>
    <m/>
    <m/>
    <m/>
    <m/>
    <m/>
    <m/>
    <m/>
  </r>
  <r>
    <m/>
    <m/>
    <m/>
    <x v="710"/>
    <m/>
    <m/>
    <s v="Annual Agreement for provision of volunteer task days for conservation management "/>
    <m/>
    <s v="Other means"/>
    <m/>
    <s v="Annual Agreement"/>
    <m/>
    <m/>
    <s v="PO (Purchase Order)"/>
    <m/>
    <m/>
    <m/>
    <m/>
    <s v="Terry Jones"/>
    <m/>
    <s v="Place and Space"/>
    <s v="Chief Executive"/>
    <s v="Culture  "/>
    <s v="Economic Development"/>
    <s v="Services"/>
    <m/>
    <s v="Kentish Stour Countryside Partnership"/>
    <s v="KCC"/>
    <m/>
    <m/>
    <s v="Maidstone"/>
    <s v="ME14 1RF"/>
    <m/>
    <m/>
    <m/>
    <m/>
    <m/>
    <m/>
    <m/>
    <m/>
    <m/>
    <m/>
    <m/>
    <m/>
    <m/>
    <m/>
    <m/>
    <m/>
    <n v="5000"/>
    <m/>
    <n v="1"/>
    <n v="5000"/>
    <m/>
    <x v="31"/>
    <m/>
    <d v="2016-04-01T00:00:00"/>
    <d v="2018-03-01T00:00:00"/>
    <x v="108"/>
    <s v="Expired"/>
    <m/>
    <m/>
    <m/>
    <m/>
    <m/>
    <m/>
    <s v="Yes"/>
    <m/>
    <n v="12"/>
    <m/>
    <m/>
    <m/>
    <s v="Terry Jones"/>
    <n v="107"/>
    <m/>
    <n v="12"/>
    <m/>
    <m/>
    <m/>
    <m/>
    <m/>
    <m/>
    <m/>
    <m/>
    <m/>
    <m/>
    <m/>
  </r>
  <r>
    <m/>
    <m/>
    <m/>
    <x v="711"/>
    <m/>
    <m/>
    <s v="Interim Planning Officer Support"/>
    <m/>
    <m/>
    <m/>
    <s v="Tender"/>
    <m/>
    <m/>
    <s v="PO (Purchase Order)"/>
    <m/>
    <m/>
    <m/>
    <m/>
    <m/>
    <m/>
    <s v="Place and Space"/>
    <s v="Place, Space and Leisure"/>
    <s v="Planning &amp; Development (Development Management)"/>
    <s v="Planning and Development"/>
    <s v="Services"/>
    <m/>
    <s v="Tony Jarvis"/>
    <m/>
    <m/>
    <m/>
    <m/>
    <m/>
    <m/>
    <m/>
    <m/>
    <m/>
    <m/>
    <m/>
    <m/>
    <m/>
    <m/>
    <m/>
    <m/>
    <m/>
    <s v="Limited Company"/>
    <m/>
    <s v="SME"/>
    <n v="2831315"/>
    <n v="5000"/>
    <m/>
    <n v="1"/>
    <n v="5000"/>
    <m/>
    <x v="304"/>
    <m/>
    <d v="2017-05-03T00:00:00"/>
    <d v="2018-06-30T00:00:00"/>
    <x v="183"/>
    <s v="Expired"/>
    <m/>
    <m/>
    <m/>
    <m/>
    <m/>
    <m/>
    <m/>
    <m/>
    <m/>
    <m/>
    <m/>
    <m/>
    <s v="Lois Jarrett"/>
    <n v="245"/>
    <m/>
    <s v=""/>
    <m/>
    <m/>
    <m/>
    <m/>
    <m/>
    <m/>
    <m/>
    <m/>
    <m/>
    <m/>
    <m/>
  </r>
  <r>
    <m/>
    <m/>
    <m/>
    <x v="712"/>
    <m/>
    <m/>
    <s v="Kent Woolgrowers Planning Application"/>
    <m/>
    <s v="Single Source Supplier"/>
    <m/>
    <s v="Single Source Process"/>
    <m/>
    <m/>
    <m/>
    <m/>
    <m/>
    <m/>
    <m/>
    <m/>
    <m/>
    <s v="Place and Space"/>
    <s v="Place, Space and Leisure"/>
    <s v="Planning &amp; Development "/>
    <s v="Planning and Development"/>
    <s v="Services"/>
    <s v="To act as support to the case officer including negotiations on design, interpreting consultations, negotiating on design and writing of committee report."/>
    <s v="DHA Planning Limited"/>
    <s v="Eclipse House"/>
    <s v="Eclipse Park"/>
    <s v="Sittingbourne Road"/>
    <s v="Maidstone"/>
    <s v="ME14 3EN"/>
    <m/>
    <m/>
    <m/>
    <m/>
    <m/>
    <m/>
    <m/>
    <m/>
    <m/>
    <m/>
    <m/>
    <m/>
    <s v="Limited Company"/>
    <m/>
    <s v="SME"/>
    <n v="2683290"/>
    <n v="5000"/>
    <m/>
    <m/>
    <n v="20000"/>
    <m/>
    <x v="49"/>
    <m/>
    <d v="2017-09-01T00:00:00"/>
    <d v="2019-03-01T00:00:00"/>
    <x v="96"/>
    <s v="Expired"/>
    <m/>
    <m/>
    <m/>
    <m/>
    <m/>
    <m/>
    <m/>
    <m/>
    <m/>
    <m/>
    <m/>
    <m/>
    <m/>
    <m/>
    <m/>
    <m/>
    <m/>
    <n v="3"/>
    <m/>
    <m/>
    <m/>
    <m/>
    <m/>
    <m/>
    <m/>
    <m/>
    <m/>
  </r>
  <r>
    <m/>
    <m/>
    <m/>
    <x v="713"/>
    <m/>
    <m/>
    <s v="SuDS Consultation for minor developments"/>
    <s v="No"/>
    <s v="Single Source Supplier"/>
    <m/>
    <s v="Single Source Process"/>
    <m/>
    <m/>
    <m/>
    <m/>
    <m/>
    <m/>
    <m/>
    <m/>
    <m/>
    <s v="Finance and Economy"/>
    <s v="Place, Space and Leisure"/>
    <s v="Corporate Property and Projects"/>
    <s v="Environment and Land Management with Sports and Leisure Services"/>
    <s v="Services"/>
    <s v="Drainage advice on house holder applications"/>
    <s v="The Civil Engineering Practice"/>
    <s v="11 Tungsten Building"/>
    <s v="George Street"/>
    <s v="Fishergate"/>
    <s v="Sussex"/>
    <s v="BN41 1RA"/>
    <m/>
    <m/>
    <m/>
    <m/>
    <m/>
    <m/>
    <m/>
    <m/>
    <m/>
    <m/>
    <m/>
    <m/>
    <s v="Limited Company"/>
    <m/>
    <s v="SME"/>
    <n v="2787154"/>
    <n v="5000"/>
    <m/>
    <m/>
    <n v="5000"/>
    <m/>
    <x v="126"/>
    <m/>
    <d v="2018-03-01T00:00:00"/>
    <m/>
    <x v="37"/>
    <s v="Expired"/>
    <m/>
    <m/>
    <m/>
    <m/>
    <m/>
    <m/>
    <m/>
    <m/>
    <m/>
    <m/>
    <m/>
    <m/>
    <m/>
    <m/>
    <m/>
    <m/>
    <m/>
    <n v="3"/>
    <m/>
    <m/>
    <m/>
    <m/>
    <m/>
    <m/>
    <m/>
    <m/>
    <m/>
  </r>
  <r>
    <n v="202724274"/>
    <d v="2019-08-14T11:51:16"/>
    <d v="2019-08-14T11:57:07"/>
    <x v="714"/>
    <m/>
    <m/>
    <s v="Leisure Services Operator"/>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Validate and verify the costings of the 2 bidders so that we can make a better-informed choice in the tendering of this contract."/>
    <s v="Costplan Services (South East) Ltd "/>
    <s v="Unit 15, The Oak Tree Business Park"/>
    <s v="Orbital Park"/>
    <s v="Ashford"/>
    <s v="Kent"/>
    <s v="TN24 0SY"/>
    <m/>
    <m/>
    <m/>
    <m/>
    <m/>
    <m/>
    <m/>
    <m/>
    <m/>
    <m/>
    <m/>
    <m/>
    <s v="Limited Company"/>
    <m/>
    <s v="SME"/>
    <n v="8842649"/>
    <n v="5000"/>
    <m/>
    <m/>
    <n v="5000"/>
    <m/>
    <x v="197"/>
    <m/>
    <d v="2018-04-16T00:00:00"/>
    <d v="2019-11-16T00:00:00"/>
    <x v="240"/>
    <s v="Expired"/>
    <m/>
    <m/>
    <m/>
    <m/>
    <m/>
    <m/>
    <s v="N/A"/>
    <m/>
    <m/>
    <m/>
    <m/>
    <m/>
    <s v="Aymi Laws"/>
    <m/>
    <m/>
    <s v=""/>
    <m/>
    <n v="3"/>
    <m/>
    <m/>
    <m/>
    <m/>
    <m/>
    <m/>
    <m/>
    <m/>
    <m/>
  </r>
  <r>
    <m/>
    <m/>
    <m/>
    <x v="715"/>
    <m/>
    <m/>
    <s v="South of Ashford Garden Community (SAGC) Vision &amp; Strategy Publication"/>
    <s v="Project"/>
    <s v="Single Source Supplier"/>
    <m/>
    <s v="Restricted"/>
    <m/>
    <m/>
    <s v="PO (Purchase Order)"/>
    <m/>
    <s v="PO (Purchase Order)"/>
    <m/>
    <s v="No"/>
    <s v="Dan Daley"/>
    <m/>
    <s v="Finance and Economy"/>
    <s v="Place, Space and Leisure"/>
    <s v="Chilmington Management Organisation"/>
    <s v="Planning and Development"/>
    <s v="Services"/>
    <s v="This will include an original illustration at the centre of the document which will also inform and shape the final branding of the SAGC project. "/>
    <s v="Vincent Design Consultants Limited"/>
    <s v="The Studio"/>
    <s v="Little Brixham"/>
    <m/>
    <s v="Kent"/>
    <s v="TN26 3AX"/>
    <s v="Nick Vincent"/>
    <n v="1233822477"/>
    <s v="nick@vincentdesign.co.uk"/>
    <m/>
    <m/>
    <m/>
    <m/>
    <m/>
    <m/>
    <m/>
    <m/>
    <m/>
    <s v="Limited Company"/>
    <m/>
    <s v="SME"/>
    <m/>
    <n v="5000"/>
    <m/>
    <m/>
    <n v="5000"/>
    <m/>
    <x v="305"/>
    <m/>
    <d v="2020-02-08T00:00:00"/>
    <m/>
    <x v="38"/>
    <s v="Expired"/>
    <m/>
    <m/>
    <m/>
    <m/>
    <s v="Increased from £4,000 to £5,000 22/02/21"/>
    <m/>
    <s v="No"/>
    <m/>
    <m/>
    <m/>
    <m/>
    <m/>
    <s v="Philippa Stylianides"/>
    <m/>
    <m/>
    <s v=""/>
    <m/>
    <n v="3"/>
    <m/>
    <m/>
    <m/>
    <m/>
    <m/>
    <m/>
    <m/>
    <m/>
    <m/>
  </r>
  <r>
    <m/>
    <m/>
    <m/>
    <x v="716"/>
    <m/>
    <m/>
    <s v="Generator Maintenance"/>
    <s v="No"/>
    <s v="Single Source Supplier"/>
    <m/>
    <s v="Single Source Process"/>
    <m/>
    <m/>
    <s v="Industry Standard Terms and Conditions"/>
    <m/>
    <s v="PO (Purchase Order)"/>
    <m/>
    <s v="No"/>
    <s v="Jane Noremac"/>
    <m/>
    <s v="Estates and Facilities"/>
    <s v="Place, Space and Leisure"/>
    <s v="Environment and Land_x000a_ Management with Sports _x000a_and Leisure Services"/>
    <s v="FM"/>
    <s v="Services"/>
    <s v="Routine servicing and maintenance"/>
    <s v="Puma Power Projects Ltd"/>
    <s v="Units 14-15"/>
    <s v="Crustal Business Centre"/>
    <s v="Sandwich Industrial Estate"/>
    <s v="Sandwich"/>
    <s v="CT15 9QX"/>
    <s v="George Griffin"/>
    <s v="01304 621622"/>
    <s v="georgegriffin@pumaukservice.com"/>
    <m/>
    <m/>
    <m/>
    <m/>
    <m/>
    <m/>
    <m/>
    <m/>
    <m/>
    <s v="Limited Company"/>
    <m/>
    <s v="SME"/>
    <m/>
    <n v="5000"/>
    <m/>
    <m/>
    <n v="5000"/>
    <m/>
    <x v="32"/>
    <d v="2023-03-31T00:00:00"/>
    <d v="2021-04-01T00:00:00"/>
    <m/>
    <x v="147"/>
    <s v=""/>
    <m/>
    <s v="6 months"/>
    <d v="2022-09-30T00:00:00"/>
    <s v="Re-procurement possibly moving to June 23"/>
    <m/>
    <s v="one month"/>
    <s v="No"/>
    <m/>
    <m/>
    <m/>
    <m/>
    <m/>
    <s v="Chloe Kelly"/>
    <m/>
    <m/>
    <s v=""/>
    <s v="Equipment and Maintenance"/>
    <n v="3"/>
    <m/>
    <m/>
    <m/>
    <m/>
    <m/>
    <m/>
    <m/>
    <m/>
    <m/>
  </r>
  <r>
    <n v="1318576262"/>
    <d v="2019-08-28T15:11:44"/>
    <d v="2019-08-28T15:19:48"/>
    <x v="717"/>
    <m/>
    <m/>
    <s v="Mecca/Vicarage Lane"/>
    <s v="No"/>
    <s v="Single Source Supplier"/>
    <m/>
    <s v="Single Source Process"/>
    <m/>
    <m/>
    <s v="PO (Purchase Order)"/>
    <m/>
    <s v="PO (Purchase Order)"/>
    <m/>
    <s v="N/A"/>
    <s v="Victoria Couper-Samways"/>
    <m/>
    <s v="Finance and Economy"/>
    <s v="Place, Space and Leisure"/>
    <s v="Corporate Property and Projects"/>
    <s v="Environment and Land Management with Sports and Leisure Services"/>
    <s v="Services"/>
    <s v="GPRS survey to support planning application"/>
    <s v="GB Geotechnics"/>
    <s v="Downing Park"/>
    <s v="Swaffham Bulbeck"/>
    <m/>
    <s v="Cambridge"/>
    <s v="CB25 0NW"/>
    <m/>
    <m/>
    <m/>
    <m/>
    <m/>
    <m/>
    <m/>
    <m/>
    <m/>
    <m/>
    <m/>
    <m/>
    <s v="Limited Company"/>
    <m/>
    <s v="SME"/>
    <n v="2113729"/>
    <n v="4950"/>
    <m/>
    <m/>
    <n v="4950"/>
    <m/>
    <x v="225"/>
    <m/>
    <d v="2018-07-01T00:00:00"/>
    <d v="2019-07-11T00:00:00"/>
    <x v="292"/>
    <s v="Expired"/>
    <m/>
    <m/>
    <m/>
    <m/>
    <m/>
    <m/>
    <s v="N/A"/>
    <m/>
    <m/>
    <m/>
    <m/>
    <m/>
    <s v="Linda Paredes"/>
    <m/>
    <m/>
    <s v=""/>
    <m/>
    <n v="3"/>
    <m/>
    <m/>
    <m/>
    <m/>
    <m/>
    <m/>
    <m/>
    <m/>
    <m/>
  </r>
  <r>
    <m/>
    <m/>
    <m/>
    <x v="718"/>
    <m/>
    <m/>
    <s v="Orbitalnet"/>
    <m/>
    <s v="Secured before current staff in post"/>
    <m/>
    <s v="Quotation"/>
    <m/>
    <m/>
    <s v="Agreement"/>
    <m/>
    <m/>
    <m/>
    <m/>
    <s v="Jo Fox"/>
    <m/>
    <s v="Law and Governance"/>
    <s v="Health and Wellbeing"/>
    <s v="Community Safety &amp; Wellbeing"/>
    <s v="Safety and Wellbeing"/>
    <s v="Services"/>
    <m/>
    <s v="Orbital Net Ltd"/>
    <s v="County House"/>
    <s v="Station Approach"/>
    <s v="Bekesbourne"/>
    <s v="Canterbury"/>
    <s v="CT4 5DT"/>
    <m/>
    <m/>
    <m/>
    <m/>
    <m/>
    <m/>
    <m/>
    <m/>
    <m/>
    <m/>
    <m/>
    <m/>
    <s v="Limited Company"/>
    <m/>
    <s v="SME"/>
    <n v="3761505"/>
    <n v="4850"/>
    <m/>
    <n v="3"/>
    <n v="1616.6666666666667"/>
    <m/>
    <x v="306"/>
    <m/>
    <d v="2014-11-30T00:00:00"/>
    <d v="2018-11-30T00:00:00"/>
    <x v="187"/>
    <s v="Expired"/>
    <m/>
    <m/>
    <m/>
    <m/>
    <m/>
    <m/>
    <m/>
    <m/>
    <m/>
    <m/>
    <m/>
    <m/>
    <s v="Jo Fox"/>
    <n v="160"/>
    <m/>
    <s v=""/>
    <m/>
    <m/>
    <m/>
    <m/>
    <m/>
    <m/>
    <m/>
    <m/>
    <m/>
    <m/>
    <m/>
  </r>
  <r>
    <n v="1301827717"/>
    <d v="2019-07-23T16:57:13"/>
    <d v="2019-07-23T17:10:57"/>
    <x v="719"/>
    <m/>
    <m/>
    <s v="Responsive Maintenance and Void Property Works 2019-2029"/>
    <s v="Project"/>
    <s v="Single Source Supplier"/>
    <m/>
    <s v="Single Source Process"/>
    <m/>
    <m/>
    <s v="PO (Purchase Order)"/>
    <m/>
    <s v="PO (Purchase Order)"/>
    <m/>
    <s v="No"/>
    <s v="John Young"/>
    <m/>
    <s v="Finance and Economy"/>
    <s v="Place, Space and Leisure"/>
    <s v="Housing (Customer Services, Property and Income)"/>
    <s v="Housing"/>
    <s v="Services"/>
    <s v="Procurement of Responsive Maintenance, Void Property Works, Major Works, Out of Hours Emergency Callouts, Out of Hours Call Handling and Communal Mechanical and Electrical Works and Electrical Upgrading and Maintenance Work."/>
    <s v="Rand Associates Consultancy Services Ltd"/>
    <s v="Bell House"/>
    <s v="107 Bell Street"/>
    <s v="Reigate"/>
    <s v="Surrey"/>
    <s v="RH2 7JB"/>
    <m/>
    <m/>
    <m/>
    <m/>
    <m/>
    <m/>
    <m/>
    <m/>
    <m/>
    <m/>
    <m/>
    <m/>
    <s v="Limited Company"/>
    <m/>
    <s v="SME"/>
    <n v="4394343"/>
    <n v="4800"/>
    <m/>
    <m/>
    <n v="4800"/>
    <m/>
    <x v="38"/>
    <d v="2018-09-03T00:00:00"/>
    <d v="2017-08-01T00:00:00"/>
    <d v="2018-12-23T00:00:00"/>
    <x v="293"/>
    <s v="Expired"/>
    <m/>
    <m/>
    <m/>
    <m/>
    <m/>
    <m/>
    <s v="No"/>
    <m/>
    <m/>
    <m/>
    <m/>
    <m/>
    <m/>
    <m/>
    <m/>
    <s v=""/>
    <m/>
    <m/>
    <m/>
    <m/>
    <m/>
    <m/>
    <m/>
    <m/>
    <m/>
    <m/>
    <m/>
  </r>
  <r>
    <n v="1301827717"/>
    <d v="2019-07-23T16:57:13"/>
    <d v="2019-07-23T17:10:57"/>
    <x v="720"/>
    <m/>
    <m/>
    <s v="Responsive Maintenance and Void Property Works 2019-2029"/>
    <s v="Project"/>
    <s v="Single Source Supplier"/>
    <m/>
    <s v="Single Source Process"/>
    <m/>
    <m/>
    <s v="PO (Purchase Order)"/>
    <m/>
    <s v="PO (Purchase Order)"/>
    <m/>
    <s v="No"/>
    <s v="John Young"/>
    <m/>
    <s v="Finance and Economy"/>
    <s v="Place, Space and Leisure"/>
    <s v="Housing (Customer Services, Property and Income)"/>
    <s v="Housing"/>
    <s v="Services"/>
    <s v="Procurement of Responsive Maintenance, Void Property Works, Major Works, Out of Hours Emergency Callouts, Out of Hours Call Handling and Communal Mechanical and Electrical Works and Electrical Upgrading and Maintenance Work."/>
    <s v="Rand Associates Consultancy Services Ltd"/>
    <s v="Bell House"/>
    <s v="107 Bell Street"/>
    <s v="Reigate"/>
    <s v="Surrey"/>
    <s v="RH2 7JB"/>
    <m/>
    <m/>
    <m/>
    <m/>
    <m/>
    <m/>
    <m/>
    <m/>
    <m/>
    <m/>
    <m/>
    <m/>
    <s v="Limited Company"/>
    <m/>
    <s v="SME"/>
    <n v="4394343"/>
    <n v="4800"/>
    <m/>
    <m/>
    <n v="4800"/>
    <m/>
    <x v="38"/>
    <d v="2018-09-03T00:00:00"/>
    <d v="2017-08-01T00:00:00"/>
    <d v="2018-12-23T00:00:00"/>
    <x v="293"/>
    <s v="Expired"/>
    <m/>
    <m/>
    <m/>
    <m/>
    <m/>
    <m/>
    <s v="No"/>
    <m/>
    <m/>
    <m/>
    <m/>
    <m/>
    <m/>
    <m/>
    <m/>
    <s v=""/>
    <m/>
    <m/>
    <m/>
    <m/>
    <m/>
    <m/>
    <m/>
    <m/>
    <m/>
    <m/>
    <m/>
  </r>
  <r>
    <m/>
    <m/>
    <m/>
    <x v="721"/>
    <m/>
    <m/>
    <s v="M3NHF Repairs and Maintenance Contract Evaluation and Transition to Price Per Property(PPP)/Price Per Void (PPV)"/>
    <s v="Project"/>
    <s v="Single Source Supplier"/>
    <s v="Preferred Supplier List"/>
    <s v="Restricted"/>
    <m/>
    <m/>
    <s v="PO (Purchase Order)"/>
    <m/>
    <s v="PO (Purchase Order)"/>
    <m/>
    <s v="No"/>
    <s v="John Young"/>
    <m/>
    <s v="Finance and Economy"/>
    <s v="Place, Space and Leisure"/>
    <s v="Housing"/>
    <s v="Housing"/>
    <s v="Services"/>
    <s v="The repairs and maintenance agreement with Engie uses the M3NHF contract. The contract has a provision to transition from the existing payment model based on the M3NHF v7 schedule of rates to the M3NHF PPP/PPV model."/>
    <s v="Rand Associates Consultancy Services Ltd"/>
    <s v="Bell House"/>
    <s v="107 Bell Street"/>
    <s v="Reigate"/>
    <s v="Surrey"/>
    <s v="RH2 7JB"/>
    <s v="Steve Downing"/>
    <s v="07969 593 668"/>
    <s v="sdowning@rand-associates.co.uk"/>
    <m/>
    <m/>
    <m/>
    <m/>
    <m/>
    <m/>
    <m/>
    <m/>
    <m/>
    <s v="Limited Company"/>
    <m/>
    <s v="SME"/>
    <n v="4394343"/>
    <n v="4800"/>
    <m/>
    <m/>
    <n v="4900"/>
    <m/>
    <x v="168"/>
    <m/>
    <d v="2020-01-11T00:00:00"/>
    <m/>
    <x v="38"/>
    <s v="Expired"/>
    <m/>
    <m/>
    <m/>
    <m/>
    <m/>
    <m/>
    <s v="No"/>
    <m/>
    <m/>
    <m/>
    <m/>
    <m/>
    <s v="Philippa Stylianides"/>
    <m/>
    <m/>
    <s v=""/>
    <m/>
    <n v="3"/>
    <m/>
    <m/>
    <m/>
    <m/>
    <m/>
    <m/>
    <m/>
    <m/>
    <m/>
  </r>
  <r>
    <m/>
    <m/>
    <m/>
    <x v="722"/>
    <m/>
    <m/>
    <s v="Vicarage Lane Project- Design Review Panel"/>
    <s v="Project"/>
    <s v="Single Source Supplier"/>
    <s v="Preferred Supplier List"/>
    <s v="Restricted"/>
    <m/>
    <m/>
    <s v="PO (Purchase Order)"/>
    <m/>
    <s v="PO (Purchase Order)"/>
    <m/>
    <s v="No"/>
    <s v="Jo fox"/>
    <m/>
    <s v="Finance and Economy"/>
    <s v="Place, Space and Leisure"/>
    <s v="Corporate Property and Projects"/>
    <s v="Environment and Land Management with Sports and Leisure Services"/>
    <s v="Services"/>
    <s v="Design South East to complete a Design Review Panel (DRP)."/>
    <s v="Design South East"/>
    <s v="The Admirals Office"/>
    <s v="Histroric Dockyard"/>
    <s v="Chatham"/>
    <s v="Kent"/>
    <s v="ME4 4TZ"/>
    <s v="Eleanor Wood"/>
    <s v="01634 401166"/>
    <s v="eleanor@designsoutheast.org."/>
    <m/>
    <m/>
    <m/>
    <m/>
    <m/>
    <m/>
    <m/>
    <m/>
    <m/>
    <s v="Limited Company"/>
    <m/>
    <s v="SME"/>
    <m/>
    <n v="4800"/>
    <m/>
    <m/>
    <n v="4800"/>
    <m/>
    <x v="307"/>
    <m/>
    <d v="2020-01-28T00:00:00"/>
    <m/>
    <x v="294"/>
    <s v="Expired"/>
    <m/>
    <m/>
    <m/>
    <m/>
    <m/>
    <m/>
    <s v="No"/>
    <m/>
    <m/>
    <m/>
    <m/>
    <m/>
    <s v="Philippa Stylianides"/>
    <m/>
    <m/>
    <s v=""/>
    <m/>
    <n v="3"/>
    <m/>
    <m/>
    <m/>
    <m/>
    <m/>
    <m/>
    <m/>
    <m/>
    <m/>
  </r>
  <r>
    <m/>
    <m/>
    <m/>
    <x v="723"/>
    <m/>
    <m/>
    <s v="Specialist support for dealing with the retail elements of a major planning application for Waterbrook, Ashford."/>
    <m/>
    <s v="Single Source Supplier"/>
    <m/>
    <s v="Single Source Process"/>
    <m/>
    <m/>
    <m/>
    <m/>
    <m/>
    <m/>
    <m/>
    <m/>
    <m/>
    <s v="Place and Space"/>
    <s v="Place, Space and Leisure"/>
    <s v="Planning &amp; Development"/>
    <s v="Planning and Development"/>
    <s v="Services"/>
    <s v="In line with the advice in the NPPF/NPPG town centre uses need to be assessed in terms of impact and sequentially preferable sites. It is noted from the Scoping Note prepared by Deloitte Real Estate that committed retail floorspace associated with the consented retail floorspace at Finberry will be transferred to the Waterbrook proposal. The Scoping Note provides further information on the proposed retail and leisure element, which includes a 2,323 sqm (assumed gross floorspace) foodstore, 1,332 sqm (gross) unit to accommodate A3/A5 drive thru, and a petrol filling station (508 sqm gross).  The appraisal will assess the retail planning merits of these three retail components only. "/>
    <s v="Carter Jonas LLP"/>
    <s v="One Chapel Place"/>
    <m/>
    <s v="London"/>
    <m/>
    <s v="W1G 0BG "/>
    <m/>
    <m/>
    <m/>
    <m/>
    <m/>
    <m/>
    <m/>
    <m/>
    <m/>
    <m/>
    <m/>
    <m/>
    <s v="LLP"/>
    <m/>
    <s v="SME"/>
    <s v="OC304417"/>
    <n v="4781.25"/>
    <m/>
    <m/>
    <n v="4781.25"/>
    <m/>
    <x v="16"/>
    <m/>
    <d v="2017-04-01T00:00:00"/>
    <d v="2019-03-31T00:00:00"/>
    <x v="26"/>
    <s v="Expired"/>
    <m/>
    <m/>
    <m/>
    <m/>
    <m/>
    <m/>
    <m/>
    <m/>
    <m/>
    <m/>
    <m/>
    <m/>
    <m/>
    <n v="292"/>
    <m/>
    <m/>
    <m/>
    <n v="3"/>
    <m/>
    <m/>
    <m/>
    <m/>
    <m/>
    <m/>
    <m/>
    <m/>
    <m/>
  </r>
  <r>
    <m/>
    <m/>
    <m/>
    <x v="724"/>
    <m/>
    <m/>
    <m/>
    <m/>
    <s v="Single Source Supplier"/>
    <m/>
    <s v="Single Source Process"/>
    <m/>
    <m/>
    <m/>
    <m/>
    <m/>
    <m/>
    <m/>
    <m/>
    <m/>
    <s v="Finance and Economy"/>
    <s v="Place, Space and Leisure"/>
    <s v="Corporate Property and Projects"/>
    <s v="Environment and Land Management with Sports and Leisure Services"/>
    <s v="Services"/>
    <s v="Advice required to scrutinise and advise on the financial models used to undertake financial appraisals in relation to investment opportunities , both commercial and residential"/>
    <s v="Savills"/>
    <s v="74 High Street"/>
    <m/>
    <m/>
    <s v="Sevenoaks"/>
    <s v="TN13 1JR"/>
    <m/>
    <m/>
    <m/>
    <m/>
    <m/>
    <m/>
    <m/>
    <m/>
    <m/>
    <m/>
    <m/>
    <m/>
    <m/>
    <m/>
    <m/>
    <m/>
    <n v="4750"/>
    <m/>
    <m/>
    <n v="4750"/>
    <m/>
    <x v="16"/>
    <m/>
    <d v="2017-04-01T00:00:00"/>
    <d v="2019-03-31T00:00:00"/>
    <x v="26"/>
    <s v="Expired"/>
    <m/>
    <m/>
    <m/>
    <m/>
    <m/>
    <m/>
    <m/>
    <m/>
    <m/>
    <m/>
    <m/>
    <m/>
    <m/>
    <n v="331"/>
    <m/>
    <m/>
    <m/>
    <m/>
    <m/>
    <m/>
    <m/>
    <m/>
    <m/>
    <m/>
    <m/>
    <m/>
    <m/>
  </r>
  <r>
    <m/>
    <m/>
    <m/>
    <x v="725"/>
    <m/>
    <m/>
    <s v="Carlton Road Industrial Park Solar, Scheme"/>
    <s v="Project"/>
    <s v="Single Source Supplier"/>
    <m/>
    <s v="Single Source Process"/>
    <m/>
    <m/>
    <s v="Bespoke Terms and Conditions"/>
    <m/>
    <s v="Contract"/>
    <m/>
    <s v="No"/>
    <s v="Giles Holloway/ Leanne Benn"/>
    <m/>
    <s v="Finance and Economy"/>
    <s v="Health and Wellbeing"/>
    <s v="Corporate Property and Projects"/>
    <s v="Housing"/>
    <s v="Services"/>
    <s v="Production of the initial pre-construction information document for the Carlton Road Industrial Park Solar Scheme works._x000a_Assist Ashford Borough Council in compliance to their requirements under the CDM 2015_x000a_Regulations for the works relating to the Carlton Road Industrial Park Solar Scheme._x000a_"/>
    <s v="Safeworks Europe Limited"/>
    <s v="Spinney Lane"/>
    <s v="Alconbury"/>
    <m/>
    <s v="CAMBS"/>
    <s v="PE28 4EB"/>
    <s v="Micheal Head"/>
    <m/>
    <s v="mbutcher@cpsqs.com"/>
    <m/>
    <m/>
    <m/>
    <m/>
    <m/>
    <m/>
    <m/>
    <m/>
    <m/>
    <s v="Limited Company"/>
    <m/>
    <s v="SME"/>
    <m/>
    <n v="4750"/>
    <m/>
    <m/>
    <n v="4750"/>
    <m/>
    <x v="308"/>
    <m/>
    <m/>
    <m/>
    <x v="11"/>
    <s v=""/>
    <m/>
    <s v="N/A"/>
    <s v="N/A"/>
    <s v="Expiry date could move by a few weeks into early July as discussed with Leanne. SL"/>
    <m/>
    <m/>
    <s v="No"/>
    <m/>
    <m/>
    <m/>
    <m/>
    <m/>
    <s v="Philippa Stylianides"/>
    <m/>
    <m/>
    <s v=""/>
    <s v="Professional Services and Consultancy"/>
    <n v="3"/>
    <m/>
    <m/>
    <m/>
    <m/>
    <m/>
    <m/>
    <m/>
    <m/>
    <m/>
  </r>
  <r>
    <m/>
    <m/>
    <m/>
    <x v="726"/>
    <m/>
    <m/>
    <s v="Structural Surveys for Flats"/>
    <s v="Project"/>
    <s v="Single Source Supplier"/>
    <m/>
    <s v="Restricted"/>
    <m/>
    <m/>
    <s v="PO (Purchase Order)"/>
    <m/>
    <s v="PO (Purchase Order)"/>
    <m/>
    <s v="No"/>
    <s v="John Young"/>
    <m/>
    <s v="Finance and Economy"/>
    <s v="Place, Space and Leisure"/>
    <s v="Housing"/>
    <s v="Housing"/>
    <s v="Services"/>
    <s v="To provide a structural survey for Right to Buy purposes for flats only. A detailed report required of the block that contains the flat. Also an inspection internally of the flat"/>
    <s v="EPS Design Technica Services Limited"/>
    <s v="Unit 26, Park Barn"/>
    <s v="Evegate Business Park"/>
    <s v="Smeeth Station Road"/>
    <s v="Ashford"/>
    <s v="TN25 6SX"/>
    <s v="Graham Harris"/>
    <s v="07568 168319"/>
    <s v="graham@epsdesign.co.uk"/>
    <m/>
    <m/>
    <m/>
    <m/>
    <m/>
    <m/>
    <m/>
    <m/>
    <m/>
    <s v="Limited Company"/>
    <m/>
    <s v="SME"/>
    <m/>
    <n v="4725"/>
    <m/>
    <m/>
    <n v="4725"/>
    <m/>
    <x v="309"/>
    <m/>
    <d v="2020-02-15T00:00:00"/>
    <m/>
    <x v="48"/>
    <s v="Expired"/>
    <m/>
    <m/>
    <m/>
    <m/>
    <m/>
    <m/>
    <s v="Yes"/>
    <m/>
    <m/>
    <m/>
    <m/>
    <m/>
    <s v="Philippa Stylianides"/>
    <m/>
    <m/>
    <s v=""/>
    <m/>
    <n v="3"/>
    <m/>
    <m/>
    <m/>
    <m/>
    <m/>
    <m/>
    <m/>
    <m/>
    <m/>
  </r>
  <r>
    <m/>
    <m/>
    <m/>
    <x v="727"/>
    <m/>
    <m/>
    <s v="Food Hygiene Inspections"/>
    <s v="No"/>
    <s v="Single Source Supplier"/>
    <m/>
    <s v="Single Source Process"/>
    <m/>
    <m/>
    <s v="PO (Purchase Order)"/>
    <m/>
    <s v="PO (Purchase Order)"/>
    <m/>
    <s v="No"/>
    <s v="Natalie Pearce"/>
    <m/>
    <s v="Law and Governance"/>
    <s v="Health and Wellbeing"/>
    <s v="Community Safety and Wellbeing"/>
    <s v="Safety and Wellbeing"/>
    <s v="Services"/>
    <s v="50 food hygiene inspections undertaken by 31 March 2020 by a qualified and competent officer . The inspections identified include those rated as C, D and new businesses within the Ashford Borough. "/>
    <s v=" Rhodri Jones,Contract arranged via an agency by Fauzeb Kaskar"/>
    <s v="Oyster Partnership"/>
    <s v="St. Albans House"/>
    <s v="57-59 Haymarket,"/>
    <s v="London"/>
    <s v=" SW1Y 4QX. "/>
    <s v="Fauzeb Kaskar"/>
    <s v="020 7766 9000 "/>
    <s v="fauzeb.kaskar@oysterpartnership.com"/>
    <m/>
    <m/>
    <m/>
    <m/>
    <m/>
    <m/>
    <m/>
    <m/>
    <m/>
    <s v="Limited Company"/>
    <m/>
    <s v="SME"/>
    <n v="5020374"/>
    <n v="4570"/>
    <m/>
    <m/>
    <n v="4570"/>
    <m/>
    <x v="310"/>
    <d v="2020-03-31T00:00:00"/>
    <d v="2019-03-03T00:00:00"/>
    <m/>
    <x v="82"/>
    <s v="Expired"/>
    <m/>
    <m/>
    <m/>
    <m/>
    <m/>
    <m/>
    <s v="No"/>
    <m/>
    <m/>
    <m/>
    <m/>
    <m/>
    <s v="Philippa Stylianides"/>
    <m/>
    <m/>
    <s v=""/>
    <m/>
    <n v="3"/>
    <m/>
    <m/>
    <m/>
    <m/>
    <m/>
    <m/>
    <m/>
    <m/>
    <m/>
  </r>
  <r>
    <m/>
    <m/>
    <m/>
    <x v="728"/>
    <m/>
    <m/>
    <s v="Ground floor extension and internal alterations for a disabled child"/>
    <m/>
    <s v="Single Source Supplier"/>
    <m/>
    <s v="Single Source Process"/>
    <m/>
    <m/>
    <m/>
    <m/>
    <m/>
    <m/>
    <m/>
    <m/>
    <m/>
    <s v="Finance and Economy"/>
    <s v="Place, Space and Leisure"/>
    <s v="Housing (Planned Maintenance)"/>
    <s v="Housing"/>
    <s v="Services"/>
    <s v="The Architect will provide a design and then obtain both Planning Permission and Building Regulation Approval for a ground floor extension; they will also manage the project from inception to completion. "/>
    <s v="RDA Architects"/>
    <s v="17-19 Evesgate Park Barn"/>
    <s v="Station Road"/>
    <s v="Smeeth"/>
    <s v="Ashford"/>
    <s v="TN25 6BX"/>
    <m/>
    <m/>
    <m/>
    <m/>
    <m/>
    <m/>
    <m/>
    <m/>
    <m/>
    <m/>
    <m/>
    <m/>
    <s v="Limited Company"/>
    <m/>
    <s v="SME"/>
    <s v="OC372126"/>
    <n v="4500"/>
    <m/>
    <m/>
    <n v="4500"/>
    <m/>
    <x v="31"/>
    <m/>
    <d v="2016-04-01T00:00:00"/>
    <d v="2018-03-01T00:00:00"/>
    <x v="108"/>
    <s v="Expired"/>
    <m/>
    <m/>
    <m/>
    <m/>
    <m/>
    <m/>
    <m/>
    <m/>
    <m/>
    <m/>
    <m/>
    <m/>
    <m/>
    <n v="313"/>
    <m/>
    <m/>
    <m/>
    <m/>
    <m/>
    <m/>
    <m/>
    <m/>
    <m/>
    <m/>
    <m/>
    <m/>
    <m/>
  </r>
  <r>
    <m/>
    <m/>
    <m/>
    <x v="729"/>
    <m/>
    <m/>
    <s v="Ground floor extension and internal alterations for a disabled child"/>
    <m/>
    <s v="Single Source Supplier"/>
    <m/>
    <s v="Single Source Process"/>
    <m/>
    <m/>
    <m/>
    <m/>
    <m/>
    <m/>
    <m/>
    <m/>
    <m/>
    <s v="Finance and Economy"/>
    <s v="Place, Space and Leisure"/>
    <s v="Housing (Planned Maintenance)"/>
    <s v="Housing"/>
    <s v="Services"/>
    <s v="The Architect will provide a design and then obtain both Planning Permission and Building Regulation Approval for a ground floor extension; they will also manage the project from inception to completion. "/>
    <s v="RDA Architects"/>
    <s v="17-19 Evesgate Park Barn"/>
    <s v="Station Road"/>
    <s v="Smeeth"/>
    <s v="Ashford"/>
    <s v="TN25 6BX"/>
    <m/>
    <m/>
    <m/>
    <m/>
    <m/>
    <m/>
    <m/>
    <m/>
    <m/>
    <m/>
    <m/>
    <m/>
    <s v="Limited Company"/>
    <m/>
    <s v="SME"/>
    <s v="OC372126"/>
    <n v="4500"/>
    <m/>
    <m/>
    <n v="4500"/>
    <m/>
    <x v="31"/>
    <m/>
    <d v="2016-04-01T00:00:00"/>
    <d v="2018-03-01T00:00:00"/>
    <x v="108"/>
    <s v="Expired"/>
    <m/>
    <m/>
    <m/>
    <m/>
    <m/>
    <m/>
    <m/>
    <m/>
    <m/>
    <m/>
    <m/>
    <m/>
    <m/>
    <n v="320"/>
    <m/>
    <m/>
    <m/>
    <m/>
    <m/>
    <m/>
    <m/>
    <m/>
    <m/>
    <m/>
    <m/>
    <m/>
    <m/>
  </r>
  <r>
    <m/>
    <m/>
    <m/>
    <x v="730"/>
    <m/>
    <m/>
    <s v="Temporary Accommodation at Henwood"/>
    <s v="Project"/>
    <s v="Single Source Supplier"/>
    <s v="Preferred Supplier List"/>
    <s v="Restricted"/>
    <m/>
    <m/>
    <s v="PO (Purchase Order)"/>
    <m/>
    <s v="PO (Purchase Order)"/>
    <m/>
    <s v="No"/>
    <s v="Thanos Lykartsis"/>
    <m/>
    <s v="Finance and Economy"/>
    <s v="Place, Space and Leisure"/>
    <s v="Corporate Property and Projects"/>
    <s v="Environment and Land Management with Sports and Leisure Services"/>
    <s v="Services"/>
    <s v="Nutrient neutrality and mitigation strategy for Henwood car park"/>
    <s v="Water Environment Limited "/>
    <s v="6 Coppergate Mews "/>
    <s v="Brighton Road"/>
    <s v="Surbiton"/>
    <s v="London"/>
    <s v="KT6 5NE"/>
    <s v="Francesco  Rossato"/>
    <s v="020 8545 9720"/>
    <s v="Francesco.Rossato@waterenvironment.co.uk"/>
    <m/>
    <m/>
    <m/>
    <m/>
    <m/>
    <m/>
    <m/>
    <m/>
    <m/>
    <s v="Limited Company"/>
    <m/>
    <s v="SME"/>
    <m/>
    <n v="4460"/>
    <m/>
    <m/>
    <n v="4460"/>
    <m/>
    <x v="311"/>
    <m/>
    <d v="2019-11-17T00:00:00"/>
    <m/>
    <x v="295"/>
    <s v="Expired"/>
    <m/>
    <m/>
    <m/>
    <m/>
    <m/>
    <m/>
    <s v="No"/>
    <m/>
    <m/>
    <m/>
    <m/>
    <m/>
    <s v="Philippa Stylianides"/>
    <m/>
    <m/>
    <s v=""/>
    <m/>
    <n v="3"/>
    <m/>
    <m/>
    <m/>
    <m/>
    <m/>
    <m/>
    <m/>
    <m/>
    <m/>
  </r>
  <r>
    <n v="1983799428"/>
    <d v="2019-08-09T14:19:50"/>
    <d v="2019-08-09T14:26:21"/>
    <x v="731"/>
    <m/>
    <m/>
    <s v="Tenterden Leisure Centre Car Park"/>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Provision of technical support for the works associated with the modification of Tenterden Leisure Centre Car Park"/>
    <s v="The Civil Engineering Practice"/>
    <s v="11 Tungsten Building"/>
    <s v="George Street"/>
    <s v="Fishersgate"/>
    <s v="Sussex"/>
    <s v="BN41 1RA"/>
    <s v="Martin Kempshall"/>
    <m/>
    <m/>
    <m/>
    <m/>
    <m/>
    <m/>
    <m/>
    <m/>
    <m/>
    <m/>
    <m/>
    <s v="Limited Company"/>
    <m/>
    <s v="SME"/>
    <n v="2787154"/>
    <n v="4450"/>
    <m/>
    <m/>
    <n v="4450"/>
    <m/>
    <x v="77"/>
    <m/>
    <d v="2018-05-01T00:00:00"/>
    <d v="2019-08-01T00:00:00"/>
    <x v="296"/>
    <s v="Expired"/>
    <m/>
    <m/>
    <m/>
    <m/>
    <m/>
    <m/>
    <s v="No"/>
    <m/>
    <m/>
    <m/>
    <m/>
    <m/>
    <s v="Aymi Laws"/>
    <m/>
    <m/>
    <s v=""/>
    <m/>
    <n v="3"/>
    <m/>
    <m/>
    <m/>
    <m/>
    <m/>
    <m/>
    <m/>
    <m/>
    <m/>
  </r>
  <r>
    <n v="373404903"/>
    <d v="2019-08-28T15:24:32"/>
    <d v="2019-08-28T15:27:52"/>
    <x v="732"/>
    <m/>
    <m/>
    <s v="Multi Storey Car Park"/>
    <s v="No"/>
    <s v="Single Source Supplier"/>
    <m/>
    <s v="Single Source Process"/>
    <m/>
    <m/>
    <s v="PO (Purchase Order)"/>
    <m/>
    <s v="PO (Purchase Order)"/>
    <m/>
    <s v="N/A"/>
    <s v="Matthew Hooper"/>
    <m/>
    <s v="Finance and Economy"/>
    <s v="Place, Space and Leisure"/>
    <s v="Corporate Property and Projects"/>
    <s v="Environment and Land Management with Sports and Leisure Services"/>
    <s v="Services"/>
    <s v="Air Quality Assessment"/>
    <s v="SLR Consulting"/>
    <s v="Mill Barn"/>
    <s v="28 Hollingworth Court"/>
    <s v="Turkey Mill"/>
    <s v="Maidstone"/>
    <s v="ME14 5PP"/>
    <m/>
    <m/>
    <m/>
    <m/>
    <m/>
    <m/>
    <m/>
    <m/>
    <m/>
    <m/>
    <m/>
    <m/>
    <s v="Limited Company"/>
    <m/>
    <s v="SME"/>
    <m/>
    <n v="4450"/>
    <m/>
    <m/>
    <n v="4450"/>
    <m/>
    <x v="225"/>
    <m/>
    <d v="2018-07-01T00:00:00"/>
    <d v="2019-07-31T00:00:00"/>
    <x v="158"/>
    <s v="Expired"/>
    <m/>
    <m/>
    <m/>
    <m/>
    <m/>
    <m/>
    <s v="N/A"/>
    <m/>
    <m/>
    <m/>
    <m/>
    <m/>
    <s v="Linda Paredes"/>
    <m/>
    <m/>
    <s v=""/>
    <m/>
    <n v="3"/>
    <m/>
    <m/>
    <m/>
    <m/>
    <m/>
    <m/>
    <m/>
    <m/>
    <m/>
  </r>
  <r>
    <m/>
    <m/>
    <m/>
    <x v="733"/>
    <m/>
    <m/>
    <s v="Swan Centre (Bromley Green Football Club)"/>
    <s v="No"/>
    <s v="Single Source Supplier"/>
    <m/>
    <s v="Single Source Process"/>
    <m/>
    <m/>
    <s v="PO (Purchase Order)"/>
    <m/>
    <s v="PO (Purchase Order)"/>
    <m/>
    <s v="No"/>
    <s v="Simon Harris"/>
    <m/>
    <s v="Place and Space"/>
    <s v="Chief Executive"/>
    <s v="Culture"/>
    <s v="Economic Development"/>
    <s v="Services"/>
    <s v="The contract administrator (QMP) originally appointed as part of the Football Foundation funded project ceased working on this project at the end of December 2019. They agreed to continue with minimal duties up to the point of appointing the preferred contractor (Integra) ABC requires the specialist services of a project management company to oversee the remainder of the project."/>
    <s v="Costplan Services (South East) Ltd "/>
    <s v="Unit 15, The Oak Tree Business Park"/>
    <s v="Orbital Park"/>
    <s v="Ashford"/>
    <s v="Kent"/>
    <s v="TN24 0SY"/>
    <s v="James Mitchell"/>
    <s v="01233 510941"/>
    <m/>
    <m/>
    <m/>
    <m/>
    <m/>
    <m/>
    <m/>
    <m/>
    <m/>
    <m/>
    <s v="Limited Company"/>
    <m/>
    <s v="SME"/>
    <n v="8842649"/>
    <n v="4400"/>
    <m/>
    <n v="1"/>
    <n v="4400"/>
    <m/>
    <x v="312"/>
    <d v="2020-04-01T00:00:00"/>
    <d v="2019-02-24T00:00:00"/>
    <m/>
    <x v="190"/>
    <s v="Expired"/>
    <m/>
    <m/>
    <m/>
    <m/>
    <m/>
    <m/>
    <s v="Yes"/>
    <n v="1"/>
    <m/>
    <m/>
    <m/>
    <m/>
    <s v="Philippa Stylianides"/>
    <m/>
    <m/>
    <s v=""/>
    <m/>
    <n v="3"/>
    <m/>
    <m/>
    <m/>
    <m/>
    <m/>
    <m/>
    <m/>
    <m/>
    <m/>
  </r>
  <r>
    <m/>
    <m/>
    <m/>
    <x v="734"/>
    <m/>
    <m/>
    <s v="Stour Centre Project- Solar Panels"/>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CTPs Scope of services is provision of Structural Design services for the addition of solar panels on the Stour Centre (RIBA stages 0-3).  In doing they will be carrying out an initial appraisal based on as-built information, preparation of structural calculations, advising on strengthening works as required"/>
    <s v="CTP Consulting Engineers"/>
    <s v="Suffolk House "/>
    <s v="154 High Street"/>
    <s v="Sevenoaks"/>
    <m/>
    <s v="TN13 1XE"/>
    <s v="Neil Taylor"/>
    <m/>
    <m/>
    <m/>
    <m/>
    <m/>
    <m/>
    <m/>
    <m/>
    <m/>
    <m/>
    <m/>
    <s v="Limited Company"/>
    <m/>
    <s v="SME"/>
    <m/>
    <n v="4400"/>
    <m/>
    <m/>
    <n v="4400"/>
    <m/>
    <x v="313"/>
    <m/>
    <d v="2019-12-07T00:00:00"/>
    <m/>
    <x v="31"/>
    <s v="Expired"/>
    <m/>
    <m/>
    <m/>
    <m/>
    <m/>
    <m/>
    <s v="No"/>
    <m/>
    <m/>
    <m/>
    <m/>
    <m/>
    <s v="Philippa Stylianides"/>
    <m/>
    <m/>
    <s v=""/>
    <m/>
    <n v="3"/>
    <m/>
    <m/>
    <m/>
    <m/>
    <m/>
    <m/>
    <m/>
    <m/>
    <m/>
  </r>
  <r>
    <m/>
    <m/>
    <m/>
    <x v="735"/>
    <m/>
    <m/>
    <s v="Conningbrook Park Environmental Statement (ES) Addendum Review pursuant to planning application reference 19/00025/AS."/>
    <s v="Project"/>
    <s v="Single Source Supplier"/>
    <m/>
    <s v="Single Source Process"/>
    <m/>
    <m/>
    <s v="PO (Purchase Order)"/>
    <m/>
    <s v="PO (Purchase Order)"/>
    <m/>
    <s v="No"/>
    <s v="Matthew Durling"/>
    <m/>
    <s v="Place and Space"/>
    <s v="Place, Space and Leisure"/>
    <s v="Planning and Development"/>
    <s v="Planning and Development"/>
    <s v="Services"/>
    <s v="Planning application 19/00025/AS is a major development subject to an Environmental Impact Assessment (EIA) which requires expert review and assessment. The Council does not have this in house expertise. The applicant has agreed to meet the costs incurred."/>
    <s v="Temple Group Ltd"/>
    <s v="3rd floor"/>
    <s v="The Clove building"/>
    <s v="4 Maguire Street"/>
    <s v="London"/>
    <s v="SE1 2NQ"/>
    <s v="Charlie Irwin_x000a__x000a_"/>
    <m/>
    <m/>
    <m/>
    <m/>
    <m/>
    <m/>
    <m/>
    <m/>
    <m/>
    <m/>
    <m/>
    <s v="Limited Company"/>
    <m/>
    <s v="SME"/>
    <m/>
    <n v="4384"/>
    <m/>
    <m/>
    <n v="4384"/>
    <m/>
    <x v="314"/>
    <m/>
    <d v="2020-08-31T00:00:00"/>
    <m/>
    <x v="297"/>
    <s v="Expired"/>
    <m/>
    <m/>
    <m/>
    <m/>
    <m/>
    <m/>
    <s v="No"/>
    <m/>
    <m/>
    <m/>
    <m/>
    <m/>
    <s v="Philippa Stylianides"/>
    <m/>
    <m/>
    <s v=""/>
    <m/>
    <n v="3"/>
    <m/>
    <m/>
    <m/>
    <m/>
    <m/>
    <m/>
    <m/>
    <m/>
    <m/>
  </r>
  <r>
    <m/>
    <d v="2018-08-22T11:23:51"/>
    <d v="2018-08-22T11:22:13"/>
    <x v="736"/>
    <m/>
    <m/>
    <s v="Debt Tracing Software"/>
    <m/>
    <m/>
    <m/>
    <s v="Quotation"/>
    <m/>
    <m/>
    <m/>
    <m/>
    <s v="Contract"/>
    <m/>
    <m/>
    <s v="Peter Budden"/>
    <m/>
    <s v="Finance and Economy"/>
    <s v="Customer, Technology and Finance"/>
    <s v="Finance and IT (Revenues and Benefits)"/>
    <s v="Finance and IT"/>
    <s v="Services"/>
    <s v="Debt Tracing Software"/>
    <s v="MAG:NET Solutions LTD"/>
    <s v="23 New Mount Street"/>
    <m/>
    <m/>
    <s v="Manchester"/>
    <s v="M4 4DE"/>
    <m/>
    <s v="0161 494 6996"/>
    <s v="INFO@MAGNETSOLUTIONS.CO.UK"/>
    <m/>
    <m/>
    <m/>
    <m/>
    <m/>
    <m/>
    <m/>
    <m/>
    <m/>
    <s v="Limited Company"/>
    <m/>
    <s v="SME"/>
    <m/>
    <n v="4300"/>
    <m/>
    <n v="3"/>
    <n v="2600"/>
    <m/>
    <x v="16"/>
    <m/>
    <d v="2017-04-01T00:00:00"/>
    <d v="2020-02-29T00:00:00"/>
    <x v="38"/>
    <s v="Expired"/>
    <m/>
    <m/>
    <m/>
    <m/>
    <m/>
    <m/>
    <s v="No"/>
    <m/>
    <m/>
    <m/>
    <m/>
    <m/>
    <s v="Peter Budden"/>
    <n v="366"/>
    <m/>
    <m/>
    <m/>
    <n v="3"/>
    <m/>
    <m/>
    <m/>
    <m/>
    <m/>
    <m/>
    <m/>
    <m/>
    <m/>
  </r>
  <r>
    <m/>
    <m/>
    <m/>
    <x v="737"/>
    <m/>
    <m/>
    <s v="WW1 Mark IV Tank – Second Phase Consultancy work "/>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The survey is to undertake a dedicated and blended consultancy package to  evaluate and quantify the risk management and mitigation and challenges of uplifting and transporting the tank to an as yet unidentified location and a targeted intrusive condition survey."/>
    <s v="Ian Clark Restoration"/>
    <s v="1 Railway Cottages"/>
    <s v="Old Station Road"/>
    <s v="Itchen Abbas"/>
    <s v="Hampshire"/>
    <s v="SO21 1BA"/>
    <s v="Ian Clark"/>
    <m/>
    <m/>
    <m/>
    <m/>
    <m/>
    <m/>
    <m/>
    <m/>
    <m/>
    <m/>
    <m/>
    <s v="Limited Company"/>
    <m/>
    <s v="SME"/>
    <m/>
    <n v="4300"/>
    <m/>
    <m/>
    <n v="4300"/>
    <m/>
    <x v="315"/>
    <m/>
    <d v="2020-05-14T00:00:00"/>
    <m/>
    <x v="94"/>
    <s v="Expired"/>
    <m/>
    <m/>
    <m/>
    <m/>
    <m/>
    <m/>
    <s v="No"/>
    <m/>
    <m/>
    <m/>
    <m/>
    <m/>
    <s v="Philippa Stylianides"/>
    <m/>
    <m/>
    <s v=""/>
    <m/>
    <n v="3"/>
    <m/>
    <m/>
    <m/>
    <m/>
    <m/>
    <m/>
    <m/>
    <m/>
    <m/>
  </r>
  <r>
    <m/>
    <m/>
    <m/>
    <x v="738"/>
    <m/>
    <m/>
    <s v="Renewal of Cryptocards"/>
    <m/>
    <s v=" "/>
    <m/>
    <m/>
    <m/>
    <m/>
    <m/>
    <m/>
    <m/>
    <m/>
    <m/>
    <s v="Robin Jones"/>
    <m/>
    <s v="Finance and Economy"/>
    <s v="Customer, Technology and Finance"/>
    <s v="Finance and IT (IT)"/>
    <s v="Finance and IT"/>
    <s v="Services"/>
    <m/>
    <s v="Xchanging Global Insurance (Data integration Ltd) "/>
    <s v="Network House"/>
    <s v="Basing View"/>
    <m/>
    <s v="Basingstoke"/>
    <s v="RG21 4HG"/>
    <m/>
    <m/>
    <m/>
    <m/>
    <m/>
    <m/>
    <m/>
    <m/>
    <m/>
    <m/>
    <m/>
    <m/>
    <s v="Limited Company"/>
    <m/>
    <m/>
    <m/>
    <n v="4207.5"/>
    <m/>
    <n v="3"/>
    <n v="1402.5"/>
    <m/>
    <x v="316"/>
    <m/>
    <d v="2013-12-17T00:00:00"/>
    <d v="2017-12-17T00:00:00"/>
    <x v="298"/>
    <s v="Expired"/>
    <m/>
    <m/>
    <m/>
    <m/>
    <m/>
    <m/>
    <m/>
    <m/>
    <m/>
    <m/>
    <m/>
    <m/>
    <s v="Robin Jones"/>
    <n v="132"/>
    <m/>
    <s v=""/>
    <m/>
    <m/>
    <m/>
    <m/>
    <m/>
    <m/>
    <m/>
    <m/>
    <m/>
    <m/>
    <m/>
  </r>
  <r>
    <m/>
    <m/>
    <m/>
    <x v="739"/>
    <m/>
    <m/>
    <s v="Oakleigh House"/>
    <s v="Project"/>
    <s v="Single Source Supplier"/>
    <m/>
    <s v="Quotation"/>
    <m/>
    <m/>
    <s v="PO (Purchase Order)"/>
    <m/>
    <s v="PO (Purchase Order)"/>
    <m/>
    <s v="No"/>
    <s v="Elizabeth Mitchell"/>
    <m/>
    <s v="Finance and Economy"/>
    <s v="Place, Space and Leisure"/>
    <s v="Corporate Property and Projects"/>
    <s v="Environment and Land Management with Sports and Leisure Services"/>
    <s v="Services"/>
    <s v="Nutrient neutrality calculations &amp; design of surface &amp; foul water mitigation strategies"/>
    <s v="Water Environment Limited "/>
    <s v="6 Coppergate Mews "/>
    <s v="Brighton Road"/>
    <s v="Surbiton"/>
    <s v="London"/>
    <s v="KT6 5NE"/>
    <s v="Francesco Rossato"/>
    <s v="020 8545 9729"/>
    <s v="Francesco.Rossato@waterenvironment.co.uk"/>
    <m/>
    <m/>
    <m/>
    <m/>
    <m/>
    <m/>
    <m/>
    <m/>
    <m/>
    <s v="Limited Company"/>
    <m/>
    <s v="SME"/>
    <n v="6022798"/>
    <n v="4030"/>
    <m/>
    <m/>
    <n v="4030"/>
    <m/>
    <x v="317"/>
    <m/>
    <d v="2020-01-27T00:00:00"/>
    <m/>
    <x v="38"/>
    <s v="Expired"/>
    <m/>
    <m/>
    <m/>
    <m/>
    <m/>
    <m/>
    <s v="No"/>
    <m/>
    <m/>
    <m/>
    <m/>
    <m/>
    <s v="Philippa Stylianides"/>
    <m/>
    <m/>
    <s v=""/>
    <m/>
    <n v="3"/>
    <m/>
    <m/>
    <m/>
    <m/>
    <m/>
    <m/>
    <m/>
    <m/>
    <m/>
  </r>
  <r>
    <m/>
    <m/>
    <m/>
    <x v="740"/>
    <m/>
    <m/>
    <s v="Interim DM support to clear a backlog of planning applications."/>
    <m/>
    <s v="Single Source Supplier"/>
    <m/>
    <s v="Single Source Process"/>
    <m/>
    <m/>
    <m/>
    <m/>
    <m/>
    <m/>
    <m/>
    <m/>
    <m/>
    <s v="Place and Space"/>
    <s v="Place, Space and Leisure"/>
    <s v="Planning &amp; Development "/>
    <s v="Planning and Development"/>
    <s v="Services"/>
    <s v="Due to a consultant leaving unexpectedly, there are circa 40 outstanding planning applications that need to be dealt with. Due to the number of vacancies in the team (5) this work cannot be covered by existing staff during normal hours and although overtime has been offered the take up is low."/>
    <s v="Catherine Hughes Associates"/>
    <s v="Number 9"/>
    <s v="Church Street"/>
    <s v="Wye"/>
    <s v="Ashford"/>
    <s v="TN25 5BN"/>
    <m/>
    <m/>
    <m/>
    <m/>
    <m/>
    <m/>
    <m/>
    <m/>
    <m/>
    <m/>
    <m/>
    <m/>
    <m/>
    <m/>
    <m/>
    <m/>
    <n v="4000"/>
    <m/>
    <m/>
    <n v="4000"/>
    <m/>
    <x v="318"/>
    <m/>
    <d v="2016-01-01T00:00:00"/>
    <d v="2018-01-01T00:00:00"/>
    <x v="165"/>
    <s v="Expired"/>
    <m/>
    <m/>
    <m/>
    <m/>
    <m/>
    <m/>
    <m/>
    <m/>
    <m/>
    <m/>
    <m/>
    <m/>
    <m/>
    <n v="293"/>
    <m/>
    <m/>
    <m/>
    <m/>
    <m/>
    <m/>
    <m/>
    <m/>
    <m/>
    <m/>
    <m/>
    <m/>
    <m/>
  </r>
  <r>
    <m/>
    <m/>
    <m/>
    <x v="741"/>
    <m/>
    <m/>
    <s v="Advertising planning applications and other planning notices"/>
    <m/>
    <s v="Framework"/>
    <m/>
    <s v="Negotiation"/>
    <m/>
    <m/>
    <s v="Framework Agreement / Purchase Order"/>
    <m/>
    <m/>
    <m/>
    <m/>
    <s v="Lynn Freeland"/>
    <m/>
    <s v="Place and Space"/>
    <s v="Place, Space and Leisure"/>
    <s v="Planning &amp; Development (Building Control)"/>
    <s v="Planning and Development"/>
    <s v="Services"/>
    <m/>
    <s v="KM Media Group Ltd"/>
    <s v="Medway House, Ginsbury Close"/>
    <s v="Sir Thomas Longley"/>
    <s v="Medway City Estate"/>
    <s v="Strood, Rochester"/>
    <s v="ME2 4DU"/>
    <m/>
    <m/>
    <m/>
    <m/>
    <m/>
    <m/>
    <m/>
    <m/>
    <m/>
    <m/>
    <m/>
    <m/>
    <s v="Limited Company"/>
    <m/>
    <m/>
    <m/>
    <n v="4000"/>
    <m/>
    <n v="1"/>
    <n v="4000"/>
    <m/>
    <x v="16"/>
    <m/>
    <d v="2017-04-01T00:00:00"/>
    <d v="2020-03-31T00:00:00"/>
    <x v="82"/>
    <s v="Expired"/>
    <m/>
    <m/>
    <m/>
    <m/>
    <m/>
    <m/>
    <m/>
    <m/>
    <m/>
    <m/>
    <m/>
    <m/>
    <s v="Lynn Freeland"/>
    <n v="229"/>
    <m/>
    <s v=""/>
    <m/>
    <n v="3"/>
    <m/>
    <m/>
    <m/>
    <m/>
    <m/>
    <m/>
    <m/>
    <m/>
    <m/>
  </r>
  <r>
    <m/>
    <m/>
    <m/>
    <x v="742"/>
    <m/>
    <m/>
    <s v="Orchard Farm Planning Appeal "/>
    <m/>
    <s v="Single Source Supplier"/>
    <m/>
    <s v="Single Source Process"/>
    <m/>
    <m/>
    <m/>
    <m/>
    <m/>
    <m/>
    <m/>
    <s v="Simon Cole"/>
    <m/>
    <s v="Place and Space"/>
    <s v="Place, Space and Leisure"/>
    <s v="Planning &amp; Development "/>
    <s v="Planning and Development"/>
    <s v="Services"/>
    <s v="Specialist highways advice required to help the council to defend a planning appeal. "/>
    <s v="Socium Consultants "/>
    <s v="DHA Transport"/>
    <s v="Eclipse House"/>
    <s v="Sittingbourne Road"/>
    <s v="Kent "/>
    <s v="ME14 3EN"/>
    <m/>
    <m/>
    <m/>
    <m/>
    <m/>
    <m/>
    <m/>
    <m/>
    <m/>
    <m/>
    <m/>
    <m/>
    <s v="Limited Company"/>
    <m/>
    <s v="SME"/>
    <n v="1086899"/>
    <n v="4000"/>
    <m/>
    <m/>
    <n v="4000"/>
    <m/>
    <x v="54"/>
    <m/>
    <d v="2017-12-01T00:00:00"/>
    <m/>
    <x v="299"/>
    <m/>
    <m/>
    <s v="N/A"/>
    <s v="N/A"/>
    <m/>
    <m/>
    <m/>
    <m/>
    <m/>
    <m/>
    <m/>
    <m/>
    <m/>
    <m/>
    <m/>
    <m/>
    <m/>
    <s v="Recruitment and Temps"/>
    <n v="3"/>
    <m/>
    <m/>
    <m/>
    <m/>
    <m/>
    <m/>
    <m/>
    <m/>
    <m/>
  </r>
  <r>
    <m/>
    <m/>
    <m/>
    <x v="743"/>
    <m/>
    <m/>
    <s v="Initially for backlog support and to then be available to assist with peaks and spikes in workload with limited notice."/>
    <m/>
    <s v="Single Source Supplier"/>
    <m/>
    <s v="Single Source Process"/>
    <m/>
    <m/>
    <m/>
    <m/>
    <m/>
    <m/>
    <m/>
    <m/>
    <m/>
    <s v="Place and Space"/>
    <s v="Place, Space and Leisure"/>
    <s v="Planning and Development"/>
    <s v="Planning and Development"/>
    <s v="Services"/>
    <s v="Support to cover peaks in application numbers and as a result of vacant posts and backlog "/>
    <s v="Whaleback Ltd "/>
    <s v="51 Summerfield Road"/>
    <m/>
    <m/>
    <s v="Chichester"/>
    <m/>
    <m/>
    <m/>
    <m/>
    <m/>
    <m/>
    <m/>
    <m/>
    <m/>
    <m/>
    <m/>
    <m/>
    <m/>
    <m/>
    <m/>
    <m/>
    <m/>
    <n v="4000"/>
    <m/>
    <m/>
    <n v="15000"/>
    <m/>
    <x v="54"/>
    <m/>
    <d v="2017-12-01T00:00:00"/>
    <d v="2019-02-01T00:00:00"/>
    <x v="300"/>
    <s v="Expired"/>
    <m/>
    <m/>
    <m/>
    <m/>
    <s v="Start and end dates estimated based on detail in the Buying in Form"/>
    <m/>
    <m/>
    <m/>
    <m/>
    <m/>
    <m/>
    <m/>
    <m/>
    <m/>
    <m/>
    <m/>
    <m/>
    <n v="3"/>
    <m/>
    <m/>
    <m/>
    <m/>
    <m/>
    <m/>
    <m/>
    <m/>
    <m/>
  </r>
  <r>
    <m/>
    <m/>
    <m/>
    <x v="744"/>
    <m/>
    <m/>
    <s v="Royal Military Canal – Pedestrian &amp; Cycleway; Funding Strategy"/>
    <m/>
    <s v="Single Source Supplier"/>
    <m/>
    <s v="Single Source Process"/>
    <m/>
    <m/>
    <m/>
    <m/>
    <m/>
    <m/>
    <m/>
    <m/>
    <m/>
    <s v="Place and Space"/>
    <s v="Chief Executive"/>
    <s v="Culture"/>
    <s v="Economic Development"/>
    <s v="Services"/>
    <s v="The services of an external consultant are required to complete a Funding Strategy for the Royal Military Canal project.As part of previous work funded by Marsh Million, an initial study of potential funders was undertaken. However, that study did not provide a full picture of the options available or provide a clear way forward for raising the funds needed to deliver this project."/>
    <s v="Action with Communities in Rural Kent"/>
    <s v="The Old Granary"/>
    <s v="Penstock Hall Farm"/>
    <s v="Canterbury Road"/>
    <s v="Kent"/>
    <s v="TN25 5LL"/>
    <m/>
    <m/>
    <m/>
    <m/>
    <m/>
    <m/>
    <m/>
    <m/>
    <m/>
    <m/>
    <m/>
    <m/>
    <m/>
    <m/>
    <m/>
    <m/>
    <n v="4000"/>
    <m/>
    <m/>
    <n v="4000"/>
    <m/>
    <x v="5"/>
    <m/>
    <d v="2018-04-01T00:00:00"/>
    <d v="2019-07-01T00:00:00"/>
    <x v="89"/>
    <s v="Expired"/>
    <m/>
    <m/>
    <m/>
    <m/>
    <m/>
    <m/>
    <m/>
    <m/>
    <m/>
    <m/>
    <m/>
    <m/>
    <m/>
    <m/>
    <m/>
    <m/>
    <m/>
    <n v="3"/>
    <m/>
    <m/>
    <m/>
    <m/>
    <m/>
    <m/>
    <m/>
    <m/>
    <m/>
  </r>
  <r>
    <n v="1825095117"/>
    <d v="2019-08-09T13:57:55"/>
    <d v="2019-08-09T14:16:32"/>
    <x v="745"/>
    <m/>
    <m/>
    <s v="Bybrook Nature Reserve wier and bund wall repair"/>
    <s v="Project"/>
    <s v="Single Source Supplier"/>
    <m/>
    <s v="Single Source Process"/>
    <m/>
    <m/>
    <s v="PO (Purchase Order)"/>
    <m/>
    <s v="PO (Purchase Order)"/>
    <m/>
    <s v="No"/>
    <s v="David Green"/>
    <m/>
    <s v="Finance and Economy"/>
    <s v="Place, Space and Leisure"/>
    <s v="Housing (Planned Maintenance)"/>
    <s v="Housing"/>
    <s v="Services"/>
    <s v="Structural investigation, repair design, specification drafting and project management for Bybrook Nature Weir and Bund Wall repair works"/>
    <s v="EPS Design (Technical services) Ltd"/>
    <s v="Unit 26, Park Barn, Evegate Business Park,"/>
    <s v="Smeeth"/>
    <s v="Station Rd"/>
    <s v="Ashford,"/>
    <s v="TN25 6SX"/>
    <m/>
    <m/>
    <m/>
    <m/>
    <m/>
    <m/>
    <m/>
    <m/>
    <m/>
    <m/>
    <m/>
    <m/>
    <s v="Limited Company"/>
    <m/>
    <s v="SME"/>
    <n v="9841122"/>
    <n v="4000"/>
    <m/>
    <m/>
    <n v="4000"/>
    <m/>
    <x v="5"/>
    <m/>
    <d v="2018-04-01T00:00:00"/>
    <d v="2019-07-31T00:00:00"/>
    <x v="158"/>
    <s v="Expired"/>
    <m/>
    <m/>
    <m/>
    <m/>
    <m/>
    <m/>
    <s v="No"/>
    <m/>
    <m/>
    <m/>
    <m/>
    <m/>
    <s v="Aymi Laws"/>
    <m/>
    <m/>
    <s v=""/>
    <m/>
    <n v="3"/>
    <m/>
    <m/>
    <m/>
    <m/>
    <m/>
    <m/>
    <m/>
    <m/>
    <m/>
  </r>
  <r>
    <m/>
    <m/>
    <m/>
    <x v="746"/>
    <m/>
    <m/>
    <s v="Chilmington Green Artist in Residence"/>
    <s v="Project"/>
    <m/>
    <m/>
    <s v="Single Source Process"/>
    <m/>
    <m/>
    <s v="PO (Purchase Order)"/>
    <s v="Bespoke Terms and Conditions for the service"/>
    <s v="PO (Purchase Order)"/>
    <m/>
    <s v="No"/>
    <s v="Dan Daley"/>
    <m/>
    <s v="Place and Space"/>
    <s v="Place, Space and Leisure"/>
    <s v="Planning"/>
    <s v="Planning and Development"/>
    <s v="Services"/>
    <s v="A specialist artist-in-residence, Janetka Platun, to complete a creative arts project with residents local to Chilmington Green. She is to spend 10 days building momentum amongst community members, organising a workshop_x000a_ and a celebratory event. This is part of the Creative Chilmington Strategy and delivers on the Community Development aims of the SAGC._x000a_"/>
    <s v="Janetka Platun "/>
    <s v="95 Bruce Castle Road "/>
    <m/>
    <m/>
    <s v="London"/>
    <s v="N17 8NL"/>
    <s v="Janetka Platun"/>
    <n v="7719042325"/>
    <s v="janetkaplatun@hotmail.com"/>
    <m/>
    <m/>
    <m/>
    <m/>
    <m/>
    <m/>
    <m/>
    <m/>
    <m/>
    <s v="Sole Trader"/>
    <m/>
    <s v="No"/>
    <m/>
    <n v="4000"/>
    <m/>
    <m/>
    <n v="4000"/>
    <m/>
    <x v="144"/>
    <m/>
    <d v="2020-09-21T00:00:00"/>
    <m/>
    <x v="133"/>
    <s v="Expired"/>
    <m/>
    <m/>
    <m/>
    <m/>
    <m/>
    <m/>
    <s v="No"/>
    <m/>
    <m/>
    <m/>
    <m/>
    <m/>
    <s v="Philippa Stylianides"/>
    <m/>
    <m/>
    <s v=""/>
    <m/>
    <n v="3"/>
    <m/>
    <m/>
    <m/>
    <m/>
    <m/>
    <m/>
    <m/>
    <m/>
    <m/>
  </r>
  <r>
    <n v="88689094"/>
    <d v="2019-08-09T10:29:26"/>
    <d v="2019-08-09T10:35:47"/>
    <x v="747"/>
    <m/>
    <m/>
    <s v="Lighting design for the underpass between the Ashford International Station and the McArthur Glen Designer Outlet."/>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The Ashford Town Centre Place-making Board (ATCPB) identified early 2018 that the route from the Ashford International Station (both domestic and international sides) was a key route between the outlet and the town centre.  The ATCPB identified that the area was in need of some enhancements along the route to encourage both local residents and visitors to use the route.  At present, the condition of the route gives the perception to users that the area is unsafe and intimidating especially when travelling through the underpass.  The area has high use by young people, as this is a short cut from home to school.  The installation of the proposed lighting will help to achieve this."/>
    <s v="Designs for Lighting Ltd"/>
    <s v="17 City Business Centre"/>
    <s v="Hyde Street"/>
    <m/>
    <s v="Winchester"/>
    <s v="SO23 7TA"/>
    <m/>
    <m/>
    <m/>
    <m/>
    <m/>
    <m/>
    <m/>
    <m/>
    <m/>
    <m/>
    <m/>
    <m/>
    <s v="Limited Company"/>
    <m/>
    <s v="SME"/>
    <n v="4081039"/>
    <n v="3980"/>
    <m/>
    <m/>
    <n v="3980"/>
    <m/>
    <x v="5"/>
    <m/>
    <d v="2018-04-01T00:00:00"/>
    <d v="2019-06-30T00:00:00"/>
    <x v="151"/>
    <s v="Expired"/>
    <m/>
    <m/>
    <m/>
    <m/>
    <m/>
    <m/>
    <s v="No"/>
    <m/>
    <m/>
    <m/>
    <m/>
    <m/>
    <s v="Aymi Laws"/>
    <m/>
    <m/>
    <s v=""/>
    <m/>
    <n v="3"/>
    <m/>
    <m/>
    <m/>
    <m/>
    <m/>
    <m/>
    <m/>
    <m/>
    <m/>
  </r>
  <r>
    <m/>
    <m/>
    <m/>
    <x v="748"/>
    <m/>
    <m/>
    <s v="Environmental Consultation, Risk Assessment for Tenterden Cemetery"/>
    <s v="Project"/>
    <s v="Single Source Supplier"/>
    <m/>
    <s v="Single Source Process"/>
    <m/>
    <m/>
    <s v="PO (Purchase Order)"/>
    <m/>
    <s v="PO (Purchase Order)"/>
    <m/>
    <s v="No"/>
    <s v="Colin Munro"/>
    <m/>
    <s v="GM, HSEQ Manager"/>
    <s v="Place, Space and Leisure"/>
    <s v="Environment, Land _x000a_Management. Sport and Leisure"/>
    <s v="Environment and Land Management with Sports and Leisure Services"/>
    <s v="Services"/>
    <s v="The council have received a number of complaints from a resident who is also a neighbour of the cemetery. The resident has stated that water is entering his property from our a spring and the source of the water is the cemetery. A groundwater risk assessment is in place for the cemetery. However, this is a desk based risk assessment as the cemetery has up-to this point in time been considered to be low risk.  However, this complaint indicates the level of risk in the cemetery may be higher than initially thought and an on-site groundwater risk assessment needs to be undertaken to ascertain the quantitative level of risk. As this work involves drilling of boreholes and an assessment of the soil type and groundwater levels, it can only be undertaken by a specialist."/>
    <s v="The CDS Group"/>
    <s v="Building 51"/>
    <s v="Wrest Park"/>
    <s v="Silsoe"/>
    <s v="Bedfordshire"/>
    <s v="MK45 4HS"/>
    <m/>
    <m/>
    <m/>
    <m/>
    <m/>
    <m/>
    <m/>
    <m/>
    <m/>
    <m/>
    <m/>
    <m/>
    <m/>
    <m/>
    <m/>
    <m/>
    <n v="3977.5"/>
    <m/>
    <m/>
    <n v="3977.5"/>
    <m/>
    <x v="319"/>
    <m/>
    <d v="2021-05-11T00:00:00"/>
    <m/>
    <x v="201"/>
    <s v="Expired"/>
    <m/>
    <m/>
    <m/>
    <m/>
    <m/>
    <m/>
    <s v="No"/>
    <m/>
    <m/>
    <m/>
    <m/>
    <m/>
    <s v="Chloe Kelly"/>
    <m/>
    <m/>
    <s v=""/>
    <m/>
    <n v="3"/>
    <m/>
    <m/>
    <m/>
    <m/>
    <m/>
    <m/>
    <m/>
    <m/>
    <m/>
  </r>
  <r>
    <m/>
    <m/>
    <m/>
    <x v="749"/>
    <m/>
    <m/>
    <s v="Condition Survey Work"/>
    <s v="Project"/>
    <s v="Single Source Supplier"/>
    <m/>
    <s v="Restricted"/>
    <m/>
    <m/>
    <s v="PO (Purchase Order)"/>
    <m/>
    <s v="PO (Purchase Order)"/>
    <m/>
    <s v="No"/>
    <s v="Victoria Couper-Samways"/>
    <m/>
    <s v="Finance and Economy"/>
    <s v="Place, Space and Leisure"/>
    <s v="Corporate Property and Projects"/>
    <s v="Environment and Land Management with Sports and Leisure Services"/>
    <s v="Services"/>
    <s v="To provide condition survey reports for assets on the Corporate Property portfolio."/>
    <s v="GEN2"/>
    <s v="Unit 3"/>
    <s v="Priory Gate"/>
    <s v="Maidstone"/>
    <s v="Kent"/>
    <s v="ME14 1PT"/>
    <s v="Hayley Porter-Aslet"/>
    <s v="07976 719340"/>
    <s v="Hayley.porter-aslet@gen2.co.uk"/>
    <m/>
    <m/>
    <m/>
    <m/>
    <m/>
    <m/>
    <m/>
    <m/>
    <m/>
    <s v="Limited Company"/>
    <m/>
    <s v="SME"/>
    <n v="9834851"/>
    <n v="3850"/>
    <m/>
    <m/>
    <n v="3850"/>
    <m/>
    <x v="320"/>
    <m/>
    <d v="2020-02-21T00:00:00"/>
    <m/>
    <x v="38"/>
    <s v="Expired"/>
    <m/>
    <m/>
    <m/>
    <m/>
    <m/>
    <m/>
    <s v="No"/>
    <m/>
    <m/>
    <m/>
    <m/>
    <m/>
    <s v="Philippa Stylianides"/>
    <m/>
    <m/>
    <s v=""/>
    <m/>
    <n v="3"/>
    <m/>
    <m/>
    <m/>
    <m/>
    <m/>
    <m/>
    <m/>
    <m/>
    <m/>
  </r>
  <r>
    <n v="796828240"/>
    <d v="2019-08-28T15:38:37"/>
    <d v="2019-08-28T15:42:53"/>
    <x v="750"/>
    <m/>
    <m/>
    <s v="Mecca &amp; Vicarage Lane"/>
    <m/>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Project Management and quantity surveying"/>
    <s v="Costplan Services (South East) Ltd "/>
    <s v="Unit 15, The Oak Tree Business Park"/>
    <s v="Orbital Park"/>
    <s v="Ashford"/>
    <s v="Kent"/>
    <s v="TN24 0SY"/>
    <m/>
    <m/>
    <m/>
    <m/>
    <m/>
    <m/>
    <m/>
    <m/>
    <m/>
    <m/>
    <m/>
    <m/>
    <s v="Limited Company"/>
    <m/>
    <s v="SME"/>
    <n v="8842649"/>
    <n v="3775"/>
    <m/>
    <m/>
    <n v="3775"/>
    <m/>
    <x v="150"/>
    <m/>
    <d v="2018-06-01T00:00:00"/>
    <d v="2019-06-30T00:00:00"/>
    <x v="151"/>
    <s v="Expired"/>
    <m/>
    <m/>
    <m/>
    <m/>
    <m/>
    <m/>
    <s v="N/A"/>
    <m/>
    <m/>
    <m/>
    <m/>
    <m/>
    <s v="Linda Paredes"/>
    <m/>
    <m/>
    <s v=""/>
    <m/>
    <n v="3"/>
    <m/>
    <m/>
    <m/>
    <m/>
    <m/>
    <m/>
    <m/>
    <m/>
    <m/>
  </r>
  <r>
    <m/>
    <m/>
    <m/>
    <x v="751"/>
    <m/>
    <m/>
    <s v="Technical Engineering Support Role for Car Park Provision, Victoria Road, Ashford"/>
    <m/>
    <s v="Single Source Supplier"/>
    <m/>
    <s v="Single Source Process"/>
    <m/>
    <m/>
    <m/>
    <m/>
    <m/>
    <m/>
    <m/>
    <m/>
    <m/>
    <s v="Finance and Economy"/>
    <s v="Place, Space and Leisure"/>
    <s v="Corporate Property &amp; Projects (Project Delivery Team)"/>
    <s v="Environment and Land Management with Sports and Leisure Services"/>
    <s v="Services"/>
    <s v=" Provision of a technical engineering support role to the Council, including liaising with Quinn Estates in seeking such relevant information as may be necessary to satisfying the Council that the design is fit for purpose, includes all such information noted in the S106 or as subsequently agreed otherwise and in consideration of the need to minimise future maintenance liabilities.  "/>
    <s v="EPS Design"/>
    <s v="Unit 26, Park Barn, Evegate Business Park"/>
    <s v="Station Road"/>
    <s v="Smeeth"/>
    <s v="Ashford "/>
    <s v="TN25 6SX"/>
    <m/>
    <m/>
    <m/>
    <m/>
    <m/>
    <m/>
    <m/>
    <m/>
    <m/>
    <m/>
    <m/>
    <m/>
    <s v="Limited Company"/>
    <m/>
    <s v="SME"/>
    <n v="9841122"/>
    <n v="3700"/>
    <m/>
    <m/>
    <n v="3700"/>
    <m/>
    <x v="109"/>
    <m/>
    <d v="2018-01-01T00:00:00"/>
    <d v="2019-04-01T00:00:00"/>
    <x v="136"/>
    <s v="Expired"/>
    <m/>
    <m/>
    <m/>
    <m/>
    <m/>
    <m/>
    <m/>
    <m/>
    <m/>
    <m/>
    <m/>
    <m/>
    <m/>
    <m/>
    <m/>
    <m/>
    <m/>
    <n v="3"/>
    <m/>
    <m/>
    <m/>
    <m/>
    <m/>
    <m/>
    <m/>
    <m/>
    <m/>
  </r>
  <r>
    <n v="1831979764"/>
    <d v="2019-08-07T15:30:01"/>
    <d v="2019-08-07T15:46:07"/>
    <x v="752"/>
    <m/>
    <m/>
    <s v="Ashford Town Centre Footfall Monitoring"/>
    <s v="Project"/>
    <s v="Single Source Supplier"/>
    <m/>
    <s v="Single Source Process"/>
    <m/>
    <m/>
    <s v="PO (Purchase Order)"/>
    <m/>
    <s v="PO (Purchase Order)"/>
    <m/>
    <s v="No"/>
    <s v="Andrew Osborne"/>
    <m/>
    <s v="Chief Executive  "/>
    <s v="Place, Space and Leisure"/>
    <s v="Corporate Policy, Economic Development and Communications"/>
    <s v="Environment and Land Management with Sports and Leisure Services"/>
    <s v="Services"/>
    <s v="Ashford Town Centre Footfall Monitoring"/>
    <s v="Springboard Research Ltd"/>
    <m/>
    <m/>
    <m/>
    <m/>
    <m/>
    <m/>
    <m/>
    <m/>
    <m/>
    <m/>
    <m/>
    <m/>
    <m/>
    <m/>
    <m/>
    <m/>
    <m/>
    <s v="Limited Company"/>
    <m/>
    <s v="SME"/>
    <m/>
    <n v="3600"/>
    <m/>
    <m/>
    <n v="3600"/>
    <m/>
    <x v="321"/>
    <m/>
    <d v="2018-10-09T00:00:00"/>
    <d v="2019-10-08T00:00:00"/>
    <x v="301"/>
    <s v="Expired"/>
    <m/>
    <m/>
    <m/>
    <m/>
    <m/>
    <m/>
    <s v="No"/>
    <m/>
    <m/>
    <m/>
    <m/>
    <m/>
    <m/>
    <m/>
    <m/>
    <s v=""/>
    <m/>
    <n v="3"/>
    <m/>
    <m/>
    <m/>
    <m/>
    <m/>
    <m/>
    <m/>
    <m/>
    <m/>
  </r>
  <r>
    <n v="2073502974"/>
    <d v="2019-08-09T10:55:34"/>
    <d v="2019-08-09T11:02:15"/>
    <x v="753"/>
    <m/>
    <m/>
    <s v="Coachworks"/>
    <s v="No"/>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Quantity surveying and employers agent role up 31 March 2019"/>
    <s v="Jackson Coles"/>
    <s v="Morelands"/>
    <s v="5-23 Old Street,"/>
    <m/>
    <s v="London"/>
    <s v="EC1V 9HL"/>
    <m/>
    <m/>
    <m/>
    <m/>
    <m/>
    <m/>
    <m/>
    <m/>
    <m/>
    <m/>
    <m/>
    <m/>
    <s v="Partnership"/>
    <m/>
    <s v="SME"/>
    <m/>
    <n v="3587"/>
    <m/>
    <m/>
    <n v="3587"/>
    <m/>
    <x v="322"/>
    <d v="2019-03-01T00:00:00"/>
    <d v="2018-03-31T00:00:00"/>
    <d v="2019-05-31T00:00:00"/>
    <x v="154"/>
    <s v="Expired"/>
    <m/>
    <m/>
    <m/>
    <m/>
    <m/>
    <m/>
    <s v="No"/>
    <m/>
    <m/>
    <m/>
    <m/>
    <m/>
    <s v="Aymi Laws"/>
    <m/>
    <m/>
    <s v=""/>
    <m/>
    <n v="3"/>
    <m/>
    <m/>
    <m/>
    <m/>
    <m/>
    <m/>
    <m/>
    <m/>
    <m/>
  </r>
  <r>
    <m/>
    <m/>
    <m/>
    <x v="754"/>
    <m/>
    <m/>
    <s v="Re-Building of the CMO Financial Model"/>
    <m/>
    <s v="Single Source Supplier"/>
    <m/>
    <s v="Single Source Process"/>
    <m/>
    <m/>
    <m/>
    <m/>
    <m/>
    <m/>
    <m/>
    <m/>
    <m/>
    <s v="Finance and Economy"/>
    <s v="Place, Space and Leisure"/>
    <s v="Chilmington Management Organisation"/>
    <s v="Planning and Development"/>
    <s v="Services"/>
    <s v="The CMO financial model was put together by Maria Seddon in 2016 to confirm the viability of the CMO into the long term.  In order to take this model and make it easier for non-financial experts to use it, it has to be re-built.  Unfortunately, due to capacity within Finance and the need to do this work in a short space of time, the re-modelling has to be done by an external accountancy firm."/>
    <s v="McCabe Ford Williams"/>
    <s v="Suite 1, Invicta Business Centre"/>
    <s v="Monument Way"/>
    <s v="Orbital Park"/>
    <s v="Ashford"/>
    <s v="TN24 0HB"/>
    <m/>
    <m/>
    <m/>
    <m/>
    <m/>
    <m/>
    <m/>
    <m/>
    <m/>
    <m/>
    <m/>
    <m/>
    <m/>
    <m/>
    <m/>
    <m/>
    <n v="3575"/>
    <m/>
    <m/>
    <n v="3575"/>
    <m/>
    <x v="116"/>
    <m/>
    <d v="2016-10-01T00:00:00"/>
    <d v="2017-11-01T00:00:00"/>
    <x v="19"/>
    <s v="Expired"/>
    <m/>
    <m/>
    <m/>
    <m/>
    <m/>
    <m/>
    <m/>
    <m/>
    <m/>
    <m/>
    <m/>
    <m/>
    <m/>
    <n v="302"/>
    <m/>
    <m/>
    <m/>
    <m/>
    <m/>
    <m/>
    <m/>
    <m/>
    <m/>
    <m/>
    <m/>
    <m/>
    <m/>
  </r>
  <r>
    <m/>
    <m/>
    <m/>
    <x v="755"/>
    <m/>
    <m/>
    <s v="Common Land/village Green Searches"/>
    <m/>
    <m/>
    <m/>
    <s v="Quotation"/>
    <m/>
    <m/>
    <s v="PO (Purchase Order)"/>
    <m/>
    <m/>
    <m/>
    <m/>
    <s v="Louise Lambourn"/>
    <m/>
    <s v="Place and Space"/>
    <s v="Place, Space and Leisure"/>
    <s v="Planning &amp; Development (Building Control)"/>
    <s v="Planning and Development"/>
    <s v="Services"/>
    <m/>
    <s v="Kent County Council"/>
    <s v="County Hall"/>
    <m/>
    <s v="Maidstone"/>
    <s v="Kent"/>
    <s v="ME14 1XQ"/>
    <m/>
    <m/>
    <m/>
    <m/>
    <m/>
    <m/>
    <m/>
    <m/>
    <m/>
    <m/>
    <m/>
    <m/>
    <s v="Public Body"/>
    <m/>
    <s v="No"/>
    <n v="2814570"/>
    <n v="3500"/>
    <m/>
    <n v="1"/>
    <n v="3500"/>
    <m/>
    <x v="16"/>
    <m/>
    <d v="2017-04-01T00:00:00"/>
    <d v="2020-03-31T00:00:00"/>
    <x v="82"/>
    <s v="Expired"/>
    <m/>
    <m/>
    <m/>
    <m/>
    <m/>
    <m/>
    <m/>
    <m/>
    <m/>
    <m/>
    <m/>
    <m/>
    <s v="Louise Lambourn"/>
    <n v="231"/>
    <m/>
    <s v=""/>
    <m/>
    <n v="3"/>
    <m/>
    <m/>
    <m/>
    <m/>
    <m/>
    <m/>
    <m/>
    <m/>
    <m/>
  </r>
  <r>
    <n v="676440107"/>
    <d v="2019-07-29T11:08:46"/>
    <d v="2019-07-29T11:14:40"/>
    <x v="756"/>
    <m/>
    <m/>
    <s v="Gerlach House - Scooter Store"/>
    <s v="Project"/>
    <s v="Single Source Supplier"/>
    <m/>
    <s v="Single Source Process"/>
    <m/>
    <m/>
    <s v="PO (Purchase Order)"/>
    <m/>
    <s v="PO (Purchase Order)"/>
    <m/>
    <s v="No"/>
    <s v="David Green"/>
    <m/>
    <s v="Finance and Economy"/>
    <s v="Place, Space and Leisure"/>
    <s v="Housing (Planned Maintenance)"/>
    <s v="Housing"/>
    <s v="Services"/>
    <s v="Design specify and tender works to convert outside courtyard into scooter store for older persons scheme. Scooter store to provide shelter and charging points._x000a_Requires drawings and obtaining planning permission. _x000a_Gerlach House older persons scheme, Beecholme Drive, Kennington"/>
    <s v="RDA Consulting Architects Ltd"/>
    <s v="17-19 Evesgate Park Barn"/>
    <s v="Station Road"/>
    <s v="Smeeth"/>
    <s v="Ashford"/>
    <s v="TN25 6BX"/>
    <m/>
    <m/>
    <m/>
    <m/>
    <m/>
    <m/>
    <m/>
    <m/>
    <m/>
    <m/>
    <m/>
    <m/>
    <s v="Limited Company"/>
    <m/>
    <s v="SME"/>
    <s v="OC372126"/>
    <n v="3500"/>
    <m/>
    <m/>
    <n v="3500"/>
    <m/>
    <x v="323"/>
    <m/>
    <d v="2017-09-03T00:00:00"/>
    <d v="2018-12-13T00:00:00"/>
    <x v="206"/>
    <s v="Expired"/>
    <m/>
    <m/>
    <m/>
    <m/>
    <m/>
    <m/>
    <s v="No"/>
    <m/>
    <m/>
    <m/>
    <m/>
    <m/>
    <m/>
    <m/>
    <m/>
    <s v=""/>
    <m/>
    <m/>
    <m/>
    <m/>
    <m/>
    <m/>
    <m/>
    <m/>
    <m/>
    <m/>
    <m/>
  </r>
  <r>
    <m/>
    <m/>
    <m/>
    <x v="757"/>
    <m/>
    <m/>
    <s v="Production of strategic assessment and problem matrix on behalf of the Ashford Community Safety Partnership (CSP) "/>
    <s v="No"/>
    <s v="Single Source Supplier"/>
    <m/>
    <s v="Single Source Process"/>
    <m/>
    <m/>
    <s v="PO (Purchase Order)"/>
    <m/>
    <s v="PO (Purchase Order)"/>
    <m/>
    <s v="No"/>
    <s v="Alison Oates"/>
    <m/>
    <s v="Place and Space"/>
    <s v="Health and Wellbeing"/>
    <s v="Community Safety and Wellbeing"/>
    <s v="Safety and Wellbeing"/>
    <s v="Works"/>
    <s v="This is a statutory requirement under Section 6 Crime and Disorder Act 1998 that each CSP produces an annual strategic assessment to set the partnership priorities to reduce crime and disorder within their borough/district. This piece of work requires a number of multi-agency data sets to be analysed and this data being fed into matrixes to assist the partnership with setting their annual priorities.  This work also requires the production of a PESTELO analysis. "/>
    <s v="Team d'UK Ltd"/>
    <s v="Forge Cottage"/>
    <s v="1 Forge Lane"/>
    <m/>
    <s v="Headcorn"/>
    <s v="TN27 9QG"/>
    <s v="Angela D'Urso"/>
    <m/>
    <m/>
    <m/>
    <m/>
    <m/>
    <m/>
    <m/>
    <m/>
    <m/>
    <m/>
    <m/>
    <s v="Public Company"/>
    <m/>
    <s v="No"/>
    <m/>
    <n v="3500"/>
    <m/>
    <m/>
    <n v="3500"/>
    <m/>
    <x v="324"/>
    <d v="2020-05-31T00:00:00"/>
    <d v="2019-01-20T00:00:00"/>
    <m/>
    <x v="47"/>
    <s v="Expired"/>
    <m/>
    <m/>
    <m/>
    <m/>
    <m/>
    <m/>
    <s v="No"/>
    <m/>
    <m/>
    <m/>
    <m/>
    <m/>
    <s v="Philippa Stylianides"/>
    <m/>
    <m/>
    <s v=""/>
    <m/>
    <n v="3"/>
    <m/>
    <m/>
    <m/>
    <m/>
    <m/>
    <m/>
    <m/>
    <m/>
    <m/>
  </r>
  <r>
    <m/>
    <m/>
    <m/>
    <x v="758"/>
    <m/>
    <m/>
    <s v="Vicarage Lane- Acquistion Works- 2 comercial properties"/>
    <s v="Project"/>
    <s v="Single Source Supplier"/>
    <m/>
    <s v="Restricted"/>
    <m/>
    <m/>
    <s v="PO (Purchase Order)"/>
    <m/>
    <s v="PO (Purchase Order)"/>
    <m/>
    <s v="No"/>
    <s v="Jo fox"/>
    <m/>
    <s v="Finance and Economy"/>
    <s v="Place, Space and Leisure"/>
    <s v="Corporate Property and Projects"/>
    <s v="Environment and Land Management with Sports and Leisure Services"/>
    <s v="Services"/>
    <s v="Commercial advice and Report - Acquisition works for 2 commercial properties: "/>
    <s v="Stafford Perkins Chartered Surveyors"/>
    <s v="11 Park Street"/>
    <m/>
    <s v="Ashford"/>
    <s v="Kent"/>
    <s v="TN24 8LR"/>
    <s v="Richard Stafford"/>
    <s v="07770 827428"/>
    <s v="richard@staffordperkins.co.uk"/>
    <m/>
    <m/>
    <m/>
    <m/>
    <m/>
    <m/>
    <m/>
    <m/>
    <m/>
    <s v="Limited Company"/>
    <m/>
    <s v="SME"/>
    <m/>
    <n v="3500"/>
    <m/>
    <m/>
    <n v="3500"/>
    <m/>
    <x v="309"/>
    <m/>
    <d v="2020-02-15T00:00:00"/>
    <m/>
    <x v="31"/>
    <s v="Expired"/>
    <m/>
    <m/>
    <m/>
    <m/>
    <m/>
    <m/>
    <s v="No"/>
    <m/>
    <m/>
    <m/>
    <m/>
    <m/>
    <s v="Philippa Stylianides"/>
    <m/>
    <m/>
    <s v=""/>
    <m/>
    <n v="3"/>
    <m/>
    <m/>
    <m/>
    <m/>
    <m/>
    <m/>
    <m/>
    <m/>
    <m/>
  </r>
  <r>
    <m/>
    <m/>
    <m/>
    <x v="759"/>
    <m/>
    <m/>
    <s v="Kent and Medway AQ Monitoring Contract 2017-2020"/>
    <m/>
    <s v="County agreement"/>
    <m/>
    <s v="Tender"/>
    <m/>
    <m/>
    <s v="Purchase order &amp; county agreement"/>
    <m/>
    <m/>
    <m/>
    <m/>
    <s v="Trevor Ford"/>
    <m/>
    <s v="Law and Governance"/>
    <s v="Health and Wellbeing"/>
    <s v="Community Safety &amp; Wellbeing"/>
    <s v="Safety and Wellbeing"/>
    <s v="Services"/>
    <m/>
    <s v="Swale Borough Council"/>
    <s v="Swale House"/>
    <s v="East Street"/>
    <m/>
    <s v="Sittingbourne"/>
    <s v="ME10 3HT"/>
    <m/>
    <m/>
    <m/>
    <m/>
    <m/>
    <m/>
    <m/>
    <m/>
    <m/>
    <m/>
    <m/>
    <m/>
    <s v="Public Body"/>
    <m/>
    <s v="No"/>
    <s v="OC416830"/>
    <n v="3327.3"/>
    <m/>
    <n v="3"/>
    <n v="1109.1000000000001"/>
    <m/>
    <x v="31"/>
    <m/>
    <d v="2016-04-01T00:00:00"/>
    <d v="2020-03-31T00:00:00"/>
    <x v="82"/>
    <s v="Expired"/>
    <m/>
    <m/>
    <m/>
    <m/>
    <m/>
    <m/>
    <m/>
    <m/>
    <m/>
    <m/>
    <m/>
    <m/>
    <s v="Trevor Ford"/>
    <n v="163"/>
    <m/>
    <s v=""/>
    <m/>
    <n v="3"/>
    <m/>
    <m/>
    <m/>
    <m/>
    <m/>
    <m/>
    <m/>
    <m/>
    <m/>
  </r>
  <r>
    <m/>
    <m/>
    <m/>
    <x v="760"/>
    <m/>
    <m/>
    <s v="Halstow Way"/>
    <s v="No"/>
    <s v="Single Source Supplier"/>
    <m/>
    <s v="Single Source Process"/>
    <m/>
    <m/>
    <m/>
    <m/>
    <m/>
    <m/>
    <m/>
    <m/>
    <m/>
    <s v="Finance and Economy"/>
    <s v="Place, Space and Leisure"/>
    <s v="Corporate Property and Projects"/>
    <s v="Environment and Land Management with Sports and Leisure Services"/>
    <s v="Services"/>
    <s v="BRE Daylight &amp; Sunlight Analysis"/>
    <m/>
    <m/>
    <m/>
    <m/>
    <m/>
    <m/>
    <m/>
    <m/>
    <m/>
    <m/>
    <m/>
    <m/>
    <m/>
    <m/>
    <m/>
    <m/>
    <m/>
    <m/>
    <m/>
    <m/>
    <m/>
    <m/>
    <n v="3250"/>
    <m/>
    <m/>
    <n v="3250"/>
    <m/>
    <x v="45"/>
    <m/>
    <d v="2017-07-01T00:00:00"/>
    <d v="2018-08-01T00:00:00"/>
    <x v="120"/>
    <s v="Expired"/>
    <m/>
    <m/>
    <m/>
    <m/>
    <m/>
    <m/>
    <m/>
    <m/>
    <m/>
    <m/>
    <m/>
    <m/>
    <m/>
    <n v="304"/>
    <m/>
    <m/>
    <m/>
    <m/>
    <m/>
    <m/>
    <m/>
    <m/>
    <m/>
    <m/>
    <m/>
    <m/>
    <m/>
  </r>
  <r>
    <m/>
    <m/>
    <m/>
    <x v="761"/>
    <m/>
    <m/>
    <s v="Social Enterprise Mapping "/>
    <m/>
    <s v="Single Source Supplier"/>
    <m/>
    <s v="Single Source Process"/>
    <m/>
    <m/>
    <m/>
    <m/>
    <m/>
    <m/>
    <m/>
    <m/>
    <m/>
    <s v="Chief Executive  "/>
    <s v="Place, Space and Leisure"/>
    <s v="Corporate Policy, Economic Development and Communications"/>
    <s v="Environment and Land Management with Sports and Leisure Services"/>
    <s v="Services"/>
    <s v="Reaching the social enterprises: Through social media, written, email and phone mapping to all social enterprises within the Borough.  This is not just mapping community interest companies, but charities with social enterprise arms, limited companies by guarantee, and other social businesses. "/>
    <s v="Social Enterprise Kent"/>
    <s v="Ashford Business Point, "/>
    <s v="Waterbrook Avenue, "/>
    <s v="Sevington, "/>
    <s v="Ashford"/>
    <s v="TN24 0LH"/>
    <m/>
    <m/>
    <m/>
    <m/>
    <m/>
    <m/>
    <m/>
    <m/>
    <m/>
    <m/>
    <m/>
    <m/>
    <m/>
    <m/>
    <m/>
    <m/>
    <n v="3200"/>
    <m/>
    <m/>
    <n v="3200"/>
    <m/>
    <x v="5"/>
    <m/>
    <d v="2018-04-01T00:00:00"/>
    <d v="2019-05-01T00:00:00"/>
    <x v="104"/>
    <s v="Expired"/>
    <m/>
    <m/>
    <m/>
    <m/>
    <m/>
    <m/>
    <m/>
    <m/>
    <m/>
    <m/>
    <m/>
    <m/>
    <m/>
    <m/>
    <m/>
    <m/>
    <m/>
    <n v="3"/>
    <m/>
    <m/>
    <m/>
    <m/>
    <m/>
    <m/>
    <m/>
    <m/>
    <m/>
  </r>
  <r>
    <m/>
    <d v="2018-08-22T12:58:05"/>
    <d v="2018-08-22T12:56:30"/>
    <x v="762"/>
    <m/>
    <m/>
    <s v="Online Form Service"/>
    <m/>
    <m/>
    <m/>
    <s v="Quotation"/>
    <m/>
    <m/>
    <m/>
    <m/>
    <s v="Contract"/>
    <m/>
    <m/>
    <s v="Ange Bishop"/>
    <m/>
    <s v="Finance and Economy"/>
    <s v="Customer, Technology and Finance"/>
    <s v="Finance and IT  "/>
    <s v="Finance and IT"/>
    <s v="Services"/>
    <s v="Online Form Service"/>
    <s v="Victoria Solutions Ltd"/>
    <s v="Sentry House"/>
    <s v="110B Niorthgate Street"/>
    <m/>
    <s v="Bury St Edmunds"/>
    <s v="IP33 1HP"/>
    <m/>
    <s v="01284 701000"/>
    <s v="admindept@victoriaforms.co.uk"/>
    <m/>
    <m/>
    <m/>
    <m/>
    <m/>
    <m/>
    <m/>
    <m/>
    <m/>
    <s v="Limited Company"/>
    <m/>
    <s v="SME"/>
    <n v="4624804"/>
    <n v="3159"/>
    <m/>
    <n v="3"/>
    <n v="1113"/>
    <d v="2016-04-01T00:00:00"/>
    <x v="55"/>
    <d v="2018-03-01T00:00:00"/>
    <d v="2015-04-01T00:00:00"/>
    <d v="2018-03-01T00:00:00"/>
    <x v="108"/>
    <s v="Expired"/>
    <m/>
    <m/>
    <m/>
    <m/>
    <m/>
    <m/>
    <s v="No"/>
    <m/>
    <m/>
    <m/>
    <m/>
    <m/>
    <s v="Ange Bishop"/>
    <n v="371"/>
    <m/>
    <m/>
    <m/>
    <m/>
    <m/>
    <m/>
    <m/>
    <m/>
    <m/>
    <m/>
    <m/>
    <m/>
    <m/>
  </r>
  <r>
    <m/>
    <d v="2018-08-22T12:53:06"/>
    <d v="2018-08-22T12:51:40"/>
    <x v="763"/>
    <m/>
    <m/>
    <s v="Fraud prevention data matching service"/>
    <m/>
    <m/>
    <m/>
    <s v="Quotation"/>
    <m/>
    <m/>
    <m/>
    <m/>
    <m/>
    <m/>
    <m/>
    <s v="Peter Budden"/>
    <m/>
    <s v="Finance and Economy"/>
    <s v="Customer, Technology and Finance"/>
    <s v="Finance and IT (Revenues and Benefits)"/>
    <s v="Finance and IT"/>
    <s v="Services"/>
    <s v="NFI Data Matching"/>
    <s v="Tameside MBC"/>
    <s v="Exchequer &amp; Customer Services"/>
    <s v="Council Offices"/>
    <s v="Wellingtom Road"/>
    <s v="Ashton-U-Lyme"/>
    <s v="OL6 6DL"/>
    <m/>
    <m/>
    <m/>
    <m/>
    <m/>
    <m/>
    <m/>
    <m/>
    <m/>
    <m/>
    <m/>
    <m/>
    <m/>
    <m/>
    <m/>
    <m/>
    <n v="3156"/>
    <m/>
    <n v="1"/>
    <n v="1052"/>
    <m/>
    <x v="16"/>
    <m/>
    <d v="2017-04-01T00:00:00"/>
    <d v="2020-02-29T00:00:00"/>
    <x v="302"/>
    <s v="Expired"/>
    <m/>
    <m/>
    <m/>
    <m/>
    <m/>
    <m/>
    <s v="No"/>
    <m/>
    <m/>
    <m/>
    <m/>
    <m/>
    <s v="Peter Budden"/>
    <n v="369"/>
    <m/>
    <m/>
    <m/>
    <n v="3"/>
    <m/>
    <m/>
    <m/>
    <m/>
    <m/>
    <m/>
    <m/>
    <m/>
    <m/>
  </r>
  <r>
    <m/>
    <m/>
    <m/>
    <x v="764"/>
    <m/>
    <m/>
    <s v="Corporate WiFi system"/>
    <m/>
    <s v=" "/>
    <m/>
    <s v="Quotation"/>
    <m/>
    <m/>
    <m/>
    <m/>
    <m/>
    <m/>
    <m/>
    <s v="Robin Jones"/>
    <m/>
    <s v="Finance and Economy"/>
    <s v="Customer, Technology and Finance"/>
    <s v="Finance and IT (IT)"/>
    <s v="Finance and IT"/>
    <s v="Services"/>
    <m/>
    <s v="Khipu Networks Ltd"/>
    <s v="Minley Road"/>
    <m/>
    <m/>
    <s v="Fleet"/>
    <s v="GU51"/>
    <m/>
    <m/>
    <m/>
    <m/>
    <m/>
    <m/>
    <m/>
    <m/>
    <m/>
    <m/>
    <m/>
    <m/>
    <s v="Limited Company"/>
    <m/>
    <s v="SME"/>
    <n v="8222438"/>
    <n v="3104.8"/>
    <m/>
    <n v="5"/>
    <n v="1789.16"/>
    <m/>
    <x v="325"/>
    <m/>
    <d v="2014-09-01T00:00:00"/>
    <d v="2019-07-24T00:00:00"/>
    <x v="182"/>
    <s v="Expired"/>
    <m/>
    <m/>
    <m/>
    <m/>
    <m/>
    <m/>
    <m/>
    <m/>
    <m/>
    <m/>
    <m/>
    <m/>
    <s v="Robin Jones"/>
    <n v="138"/>
    <m/>
    <s v=""/>
    <m/>
    <n v="3"/>
    <m/>
    <m/>
    <m/>
    <m/>
    <m/>
    <m/>
    <m/>
    <m/>
    <m/>
  </r>
  <r>
    <m/>
    <m/>
    <m/>
    <x v="765"/>
    <m/>
    <m/>
    <s v="Residents’ Survey"/>
    <m/>
    <s v="Single Source Supplier"/>
    <m/>
    <s v="Single Source Process"/>
    <m/>
    <m/>
    <m/>
    <m/>
    <m/>
    <m/>
    <m/>
    <m/>
    <m/>
    <s v="Chief Executive  "/>
    <s v="Place, Space and Leisure"/>
    <s v="Corporate Policy, Economic Development and Communications"/>
    <s v="Environment and Land Management with Sports and Leisure Services"/>
    <s v="Services"/>
    <s v="Questionnaire set up, data entry and report."/>
    <s v="Canterbury City Council"/>
    <s v="Military Road"/>
    <m/>
    <m/>
    <s v="Canterbury"/>
    <s v="CT1 1YW"/>
    <m/>
    <m/>
    <m/>
    <m/>
    <m/>
    <m/>
    <m/>
    <m/>
    <m/>
    <m/>
    <m/>
    <m/>
    <s v="Public Body"/>
    <m/>
    <s v="SME"/>
    <n v="11732938"/>
    <n v="3100"/>
    <m/>
    <m/>
    <n v="3100"/>
    <m/>
    <x v="101"/>
    <m/>
    <d v="2017-01-01T00:00:00"/>
    <d v="2018-09-01T00:00:00"/>
    <x v="53"/>
    <s v="Expired"/>
    <m/>
    <m/>
    <m/>
    <m/>
    <m/>
    <m/>
    <m/>
    <m/>
    <m/>
    <m/>
    <m/>
    <m/>
    <m/>
    <m/>
    <m/>
    <m/>
    <m/>
    <m/>
    <m/>
    <m/>
    <m/>
    <m/>
    <m/>
    <m/>
    <m/>
    <m/>
    <m/>
  </r>
  <r>
    <m/>
    <m/>
    <m/>
    <x v="766"/>
    <m/>
    <m/>
    <s v="Support for Conservation Officer by external heritage consultant Allan Cox, from ‘Allan Cox-The Built Heritage Consultant’."/>
    <m/>
    <s v="Single Source Supplier"/>
    <m/>
    <s v="Single Source Process"/>
    <m/>
    <m/>
    <m/>
    <m/>
    <m/>
    <m/>
    <m/>
    <m/>
    <m/>
    <s v="Place and Space"/>
    <s v="Place, Space and Leisure"/>
    <s v="Planning &amp; Development "/>
    <s v="Planning and Development"/>
    <s v="Services"/>
    <s v="To give our Conservation Officer support on day to day determination of minor listed building applications. This will enable our Conservation to focus on a major planning application for the conversion of a grade1 listed building in Wye. "/>
    <s v="The Built Heritage Consultant"/>
    <s v="45 Tankerton Road"/>
    <m/>
    <m/>
    <s v="Whitstable"/>
    <s v="CT5 2AF"/>
    <m/>
    <m/>
    <m/>
    <m/>
    <m/>
    <m/>
    <m/>
    <m/>
    <m/>
    <m/>
    <m/>
    <m/>
    <m/>
    <m/>
    <m/>
    <m/>
    <n v="3000"/>
    <m/>
    <m/>
    <n v="3000"/>
    <m/>
    <x v="16"/>
    <m/>
    <d v="2017-04-01T00:00:00"/>
    <d v="2018-05-01T00:00:00"/>
    <x v="257"/>
    <s v="Expired"/>
    <m/>
    <m/>
    <m/>
    <m/>
    <m/>
    <m/>
    <m/>
    <m/>
    <m/>
    <m/>
    <m/>
    <m/>
    <m/>
    <n v="308"/>
    <m/>
    <m/>
    <m/>
    <m/>
    <m/>
    <m/>
    <m/>
    <m/>
    <m/>
    <m/>
    <m/>
    <m/>
    <m/>
  </r>
  <r>
    <m/>
    <m/>
    <m/>
    <x v="767"/>
    <m/>
    <m/>
    <s v="Bushy Royds Development site, Willesborough, Ashford"/>
    <s v="No"/>
    <s v="Single Source Supplier"/>
    <m/>
    <s v="Single Source Process"/>
    <m/>
    <m/>
    <m/>
    <m/>
    <m/>
    <m/>
    <m/>
    <m/>
    <m/>
    <s v="Finance and Economy"/>
    <s v="Place, Space and Leisure"/>
    <s v="Corporate Property and Projects"/>
    <s v="Environment and Land Management with Sports and Leisure Services"/>
    <s v="Services"/>
    <s v="Need to obtain a flood risk assessment of the site, liaise with the Environment agency to make a robust  report, which with the development information provided enough information to give Planning Officer confidence when looking to process the application. "/>
    <s v="Herrington Consulting Ltd"/>
    <s v="Unit 6 &amp; 7, Barham Business Park"/>
    <s v="Elham Valley Road"/>
    <s v="Barham"/>
    <s v="Canterbury"/>
    <s v="CT4 6DQ"/>
    <m/>
    <m/>
    <m/>
    <m/>
    <m/>
    <m/>
    <m/>
    <m/>
    <m/>
    <m/>
    <m/>
    <m/>
    <s v="Limited Company"/>
    <m/>
    <m/>
    <m/>
    <n v="3000"/>
    <s v="Start Date was ASAP"/>
    <m/>
    <n v="3000"/>
    <m/>
    <x v="49"/>
    <m/>
    <d v="2017-09-01T00:00:00"/>
    <d v="2019-09-01T00:00:00"/>
    <x v="221"/>
    <s v="Expired"/>
    <m/>
    <m/>
    <m/>
    <m/>
    <m/>
    <m/>
    <m/>
    <m/>
    <m/>
    <m/>
    <m/>
    <m/>
    <m/>
    <n v="337"/>
    <m/>
    <m/>
    <m/>
    <n v="3"/>
    <m/>
    <m/>
    <m/>
    <m/>
    <m/>
    <m/>
    <m/>
    <m/>
    <m/>
  </r>
  <r>
    <m/>
    <m/>
    <m/>
    <x v="768"/>
    <m/>
    <m/>
    <s v="Ashford Town Centre Consultation Event – Specialist Placemaking Presentation and Workshop"/>
    <m/>
    <s v="Single Source Supplier"/>
    <m/>
    <s v="Single Source Process"/>
    <m/>
    <m/>
    <m/>
    <m/>
    <m/>
    <m/>
    <m/>
    <m/>
    <m/>
    <s v="Finance and Economy"/>
    <s v="Place, Space and Leisure"/>
    <s v="Chilmington Management Organisation"/>
    <s v="Planning and Development"/>
    <s v="Services"/>
    <s v="The Town Centre Consultation event is part of the work being undertaken to support the Town Centre Placemaking Board set up by the Council.  This work stream has consulted residents, businesses and partner organisations on the future ambitions for the town centre."/>
    <s v="This Must Be The Place Ltd"/>
    <s v="Printworks London"/>
    <s v="Surrey Quays"/>
    <m/>
    <s v="London"/>
    <s v="SE16 7PJ"/>
    <m/>
    <m/>
    <m/>
    <m/>
    <m/>
    <m/>
    <m/>
    <m/>
    <m/>
    <m/>
    <m/>
    <m/>
    <m/>
    <m/>
    <m/>
    <m/>
    <n v="3000"/>
    <m/>
    <m/>
    <n v="3000"/>
    <m/>
    <x v="49"/>
    <m/>
    <d v="2017-09-01T00:00:00"/>
    <d v="2018-10-01T00:00:00"/>
    <x v="123"/>
    <s v="Expired"/>
    <m/>
    <m/>
    <m/>
    <m/>
    <m/>
    <m/>
    <m/>
    <m/>
    <m/>
    <m/>
    <m/>
    <m/>
    <m/>
    <m/>
    <m/>
    <m/>
    <m/>
    <m/>
    <m/>
    <m/>
    <m/>
    <m/>
    <m/>
    <m/>
    <m/>
    <m/>
    <m/>
  </r>
  <r>
    <m/>
    <m/>
    <m/>
    <x v="769"/>
    <m/>
    <m/>
    <s v="Carlton Business Park Solar Scheme"/>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Mechanical and Electrical Services for initial feasibility stage of proposed solar scheme on Carlton Business Park."/>
    <s v="Hawden MEP Limited"/>
    <s v="1st Floor Office"/>
    <s v="Brodgale Enterprise Suite"/>
    <s v="Brogdale Farm"/>
    <s v="Faversham"/>
    <s v="ME13 8XZ"/>
    <s v="Lee Hawkins"/>
    <m/>
    <m/>
    <m/>
    <m/>
    <m/>
    <m/>
    <m/>
    <m/>
    <m/>
    <m/>
    <m/>
    <s v="Limited Company"/>
    <m/>
    <s v="SME"/>
    <m/>
    <n v="3000"/>
    <m/>
    <m/>
    <n v="3000"/>
    <m/>
    <x v="95"/>
    <m/>
    <d v="2020-03-01T00:00:00"/>
    <m/>
    <x v="28"/>
    <s v="Expired"/>
    <m/>
    <m/>
    <m/>
    <m/>
    <m/>
    <m/>
    <s v="Yes"/>
    <m/>
    <m/>
    <m/>
    <m/>
    <m/>
    <s v="Philippa Stylianides"/>
    <m/>
    <m/>
    <s v=""/>
    <m/>
    <n v="3"/>
    <m/>
    <m/>
    <m/>
    <m/>
    <m/>
    <m/>
    <m/>
    <m/>
    <m/>
  </r>
  <r>
    <m/>
    <m/>
    <m/>
    <x v="770"/>
    <m/>
    <m/>
    <s v="Commuted sums calculations"/>
    <s v="Yes"/>
    <s v="Single Source Supplier"/>
    <m/>
    <s v="Restricted"/>
    <m/>
    <m/>
    <s v="PO (Purchase Order)"/>
    <m/>
    <m/>
    <m/>
    <s v="No"/>
    <s v="Mark James"/>
    <m/>
    <s v="Finance and Economy"/>
    <s v="Place, Space and Leisure"/>
    <s v="Housing"/>
    <s v="Housing"/>
    <s v="Services"/>
    <s v="In instances where developers cite viability issues and are unable, as a result of agreement with planning officers, to provide affordable housing on a development they intend to bring forward, then a commuted sums calculation is undertaken."/>
    <s v="BeSpoke Property Consultants"/>
    <s v="Bartellot Court"/>
    <s v="Barttelot Road"/>
    <s v="Horsham"/>
    <s v="West Sussex"/>
    <s v="RH12 1DQ"/>
    <s v="Anne Rawson"/>
    <s v="01403 823425"/>
    <s v="anne.rawson@bpglimited.co.uk"/>
    <m/>
    <m/>
    <m/>
    <m/>
    <m/>
    <m/>
    <m/>
    <m/>
    <m/>
    <s v="Limited Company"/>
    <m/>
    <s v="SME"/>
    <n v="3218755"/>
    <n v="3000"/>
    <m/>
    <m/>
    <n v="1500"/>
    <m/>
    <x v="296"/>
    <m/>
    <d v="2020-05-01T00:00:00"/>
    <m/>
    <x v="303"/>
    <s v="Expired"/>
    <m/>
    <m/>
    <m/>
    <m/>
    <m/>
    <m/>
    <s v="No"/>
    <m/>
    <m/>
    <m/>
    <m/>
    <m/>
    <s v="Philippa Stylianides"/>
    <m/>
    <m/>
    <s v=""/>
    <m/>
    <n v="3"/>
    <m/>
    <m/>
    <m/>
    <m/>
    <m/>
    <m/>
    <m/>
    <m/>
    <m/>
  </r>
  <r>
    <m/>
    <m/>
    <m/>
    <x v="771"/>
    <m/>
    <m/>
    <s v="Stour Centre Project- Solar Panels"/>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RDA Architects scope of services is provision of Architectural services for the addition of solar panels in the Car park of the Stour Centre (RIBA stages 0-3).  In doing, they will be advising on carry out an initial appraisal in cooperation with the design team, advise on planning issues, preparation as required of proposals drawings, preparation of planning application if required (planning fee excluded)._x000a_ _x000a_"/>
    <s v="RDA Consulting Architects Ltd"/>
    <s v="17-19 Evesgate Park Barn"/>
    <s v="Station Road"/>
    <s v="Smeeth"/>
    <s v="Ashford"/>
    <s v="TN25 6BX"/>
    <s v="Micheal Head"/>
    <m/>
    <m/>
    <m/>
    <m/>
    <m/>
    <m/>
    <m/>
    <m/>
    <m/>
    <m/>
    <m/>
    <s v="Limited Company"/>
    <m/>
    <s v="SME"/>
    <m/>
    <n v="3000"/>
    <m/>
    <m/>
    <n v="3000"/>
    <m/>
    <x v="313"/>
    <m/>
    <d v="2019-12-07T00:00:00"/>
    <m/>
    <x v="31"/>
    <s v="Expired"/>
    <m/>
    <m/>
    <m/>
    <m/>
    <m/>
    <m/>
    <s v="No"/>
    <m/>
    <m/>
    <m/>
    <m/>
    <m/>
    <s v="Philippa Stylianides"/>
    <m/>
    <m/>
    <s v=""/>
    <m/>
    <n v="3"/>
    <m/>
    <m/>
    <m/>
    <m/>
    <m/>
    <m/>
    <m/>
    <m/>
    <m/>
  </r>
  <r>
    <m/>
    <m/>
    <m/>
    <x v="772"/>
    <m/>
    <m/>
    <s v="NHC Membership"/>
    <m/>
    <s v="Procurement Framework"/>
    <m/>
    <s v="Framework"/>
    <m/>
    <m/>
    <s v="PO (Purchase Order)"/>
    <m/>
    <m/>
    <m/>
    <m/>
    <s v="Alison Oates"/>
    <m/>
    <s v="Law and Governance"/>
    <s v="Health and Wellbeing"/>
    <s v="Community Safety &amp; Wellbeing"/>
    <s v="Safety and Wellbeing"/>
    <s v="Services"/>
    <m/>
    <s v="Northern Housing Consortium"/>
    <s v="Webster's Bank,"/>
    <s v="Webster's Ropery, Ropery Road"/>
    <s v="Deptford Terrace"/>
    <s v="Sunderland"/>
    <s v="SR4 6DJ"/>
    <m/>
    <m/>
    <m/>
    <m/>
    <m/>
    <m/>
    <m/>
    <m/>
    <m/>
    <m/>
    <m/>
    <m/>
    <m/>
    <m/>
    <m/>
    <m/>
    <n v="2900"/>
    <m/>
    <n v="4"/>
    <n v="725"/>
    <m/>
    <x v="13"/>
    <m/>
    <d v="2013-04-01T00:00:00"/>
    <d v="2020-02-29T00:00:00"/>
    <x v="18"/>
    <s v="Expired"/>
    <m/>
    <m/>
    <m/>
    <m/>
    <m/>
    <m/>
    <m/>
    <m/>
    <m/>
    <m/>
    <m/>
    <m/>
    <s v="Alison Oates"/>
    <n v="153"/>
    <m/>
    <s v=""/>
    <m/>
    <n v="3"/>
    <m/>
    <m/>
    <m/>
    <m/>
    <m/>
    <m/>
    <m/>
    <m/>
    <m/>
  </r>
  <r>
    <m/>
    <m/>
    <m/>
    <x v="773"/>
    <m/>
    <m/>
    <s v="Supplying a Structural Survey and Structural_x000a_Survey Report for Right to Buy purposes in relation to Flats only"/>
    <s v="Recurring"/>
    <s v="Single Source Supplier"/>
    <m/>
    <s v="Single Source Process"/>
    <m/>
    <m/>
    <s v="PO (Purchase Order)"/>
    <m/>
    <s v="PO (Purchase Order)"/>
    <m/>
    <s v="No"/>
    <s v="Karen Moreby"/>
    <m/>
    <s v="Right to Buy Officer"/>
    <s v="Health and Wellbeing"/>
    <s v="Housing"/>
    <s v="Housing"/>
    <s v="Services"/>
    <s v="To inspect the Flat and the Block/Building that contains the Flat._x000a_To note the condition of the Flat and any structural defects that are visible._x000a_To note the condition of the communal areas, the external areas of the Block/Building and any signs of structural defects or repairs required i.e. general condition of the walls, hanging tiles, footpaths to the Block/Building.  To provide a written report that is required to process the Right to Buy application._x000a_"/>
    <s v="EPS Design Ltd"/>
    <s v="26 Park Barn"/>
    <s v="Evegate Business Park"/>
    <s v="Smeeth"/>
    <s v="Ashford"/>
    <s v="TN25 6SX"/>
    <s v="Graham Harris"/>
    <m/>
    <m/>
    <m/>
    <m/>
    <m/>
    <m/>
    <m/>
    <m/>
    <m/>
    <m/>
    <m/>
    <m/>
    <m/>
    <m/>
    <m/>
    <n v="2853"/>
    <m/>
    <m/>
    <n v="2853"/>
    <m/>
    <x v="163"/>
    <m/>
    <d v="2021-01-01T00:00:00"/>
    <m/>
    <x v="11"/>
    <s v=""/>
    <m/>
    <s v="N/A"/>
    <s v="N/A"/>
    <s v="Doesn't need extending.  This will be incorporated into Structural Engineering Services"/>
    <m/>
    <m/>
    <s v="No"/>
    <m/>
    <m/>
    <m/>
    <m/>
    <m/>
    <s v="Chloe Kelly"/>
    <m/>
    <m/>
    <s v=""/>
    <s v="Building Maintenance"/>
    <n v="3"/>
    <m/>
    <m/>
    <m/>
    <m/>
    <m/>
    <m/>
    <m/>
    <m/>
    <m/>
  </r>
  <r>
    <m/>
    <m/>
    <m/>
    <x v="774"/>
    <m/>
    <m/>
    <s v="55 Mabledon Avenue Redevelopment"/>
    <s v="Project"/>
    <s v="Quotation"/>
    <s v="Preferred Supplier List"/>
    <s v="Restricted"/>
    <m/>
    <m/>
    <s v="PO (Purchase Order)"/>
    <m/>
    <s v="PO (Purchase Order)"/>
    <m/>
    <s v="No"/>
    <s v="Daniel Scarsbrook"/>
    <m/>
    <s v="Finance and Economy"/>
    <s v="Place, Space and Leisure"/>
    <s v="Corporate Property and Projects"/>
    <s v="Environment and Land Management with Sports and Leisure Services"/>
    <s v="Services"/>
    <s v="A Flood Risk Assessment &amp; Drainage Assessment to support a full detailed Planning Application for the proposed development."/>
    <s v="Martin Kemphall"/>
    <s v="Civil Engineering Practice"/>
    <s v="11 Tungsten Building "/>
    <s v="George Street"/>
    <s v="Sussex"/>
    <s v="BN41 1RA"/>
    <s v="Martin Kempshall"/>
    <s v="01273 424424"/>
    <s v="martin@civil.co.uk"/>
    <m/>
    <m/>
    <m/>
    <m/>
    <m/>
    <m/>
    <m/>
    <m/>
    <m/>
    <s v="Limited Company"/>
    <m/>
    <s v="SME"/>
    <n v="2787154"/>
    <n v="2850"/>
    <m/>
    <m/>
    <n v="2850"/>
    <m/>
    <x v="326"/>
    <m/>
    <d v="2019-10-26T00:00:00"/>
    <m/>
    <x v="304"/>
    <s v="Expired"/>
    <m/>
    <m/>
    <m/>
    <m/>
    <m/>
    <m/>
    <s v="No"/>
    <m/>
    <m/>
    <m/>
    <m/>
    <m/>
    <s v="Philippa Stylianides"/>
    <m/>
    <m/>
    <s v=""/>
    <m/>
    <n v="3"/>
    <m/>
    <m/>
    <m/>
    <m/>
    <m/>
    <m/>
    <m/>
    <m/>
    <m/>
  </r>
  <r>
    <m/>
    <m/>
    <m/>
    <x v="775"/>
    <m/>
    <m/>
    <s v="Vicarage Lane Project"/>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Asbestos Report"/>
    <s v="Astra UK Contracts Limited"/>
    <s v="Chaucer House"/>
    <s v="Stone Street"/>
    <s v="Petham "/>
    <s v="Kent"/>
    <s v="CT4 5PW"/>
    <m/>
    <m/>
    <m/>
    <m/>
    <m/>
    <m/>
    <m/>
    <m/>
    <m/>
    <m/>
    <m/>
    <m/>
    <s v="Limited Company"/>
    <m/>
    <s v="SME"/>
    <m/>
    <n v="2800"/>
    <m/>
    <m/>
    <n v="2800"/>
    <m/>
    <x v="327"/>
    <m/>
    <d v="2020-04-26T00:00:00"/>
    <m/>
    <x v="94"/>
    <s v="Expired"/>
    <m/>
    <m/>
    <m/>
    <m/>
    <m/>
    <m/>
    <s v="No"/>
    <m/>
    <m/>
    <m/>
    <m/>
    <m/>
    <s v="Philippa Stylianides"/>
    <m/>
    <m/>
    <s v=""/>
    <m/>
    <n v="3"/>
    <m/>
    <m/>
    <m/>
    <m/>
    <m/>
    <m/>
    <m/>
    <m/>
    <m/>
  </r>
  <r>
    <m/>
    <m/>
    <m/>
    <x v="776"/>
    <m/>
    <m/>
    <s v="55 Mabledon Avenue Redevelopment"/>
    <s v="Project"/>
    <s v="Single Source Supplier"/>
    <m/>
    <s v="Negotiation"/>
    <m/>
    <m/>
    <s v="PO (Purchase Order)"/>
    <m/>
    <s v="PO (Purchase Order)"/>
    <m/>
    <s v="No"/>
    <s v="Giles Holloway"/>
    <m/>
    <s v="Finance and Economy"/>
    <s v="Place, Space and Leisure"/>
    <s v="Corporate Property and Projects"/>
    <s v="Environment and Land Management with Sports and Leisure Services"/>
    <s v="Services"/>
    <s v="Landscape Architect Landscape Masterplan"/>
    <s v="Hill Wood &amp; Co"/>
    <s v="2 Keswick Drive"/>
    <m/>
    <s v="Maidstone"/>
    <s v="Kent"/>
    <s v="ME16 0DQ"/>
    <m/>
    <s v="01622 437 196"/>
    <s v="lydia@hwandco.co.uk "/>
    <m/>
    <m/>
    <m/>
    <m/>
    <m/>
    <m/>
    <m/>
    <m/>
    <m/>
    <s v="Limited Company"/>
    <m/>
    <s v="SME"/>
    <n v="10066666"/>
    <n v="2709"/>
    <m/>
    <m/>
    <n v="2709"/>
    <m/>
    <x v="328"/>
    <m/>
    <d v="2020-01-21T00:00:00"/>
    <m/>
    <x v="224"/>
    <s v="Expired"/>
    <m/>
    <m/>
    <m/>
    <m/>
    <m/>
    <m/>
    <s v="No"/>
    <m/>
    <m/>
    <m/>
    <m/>
    <m/>
    <s v="Philippa Stylianides"/>
    <m/>
    <m/>
    <s v=""/>
    <m/>
    <n v="3"/>
    <m/>
    <m/>
    <m/>
    <m/>
    <m/>
    <m/>
    <m/>
    <m/>
    <m/>
  </r>
  <r>
    <m/>
    <m/>
    <m/>
    <x v="777"/>
    <m/>
    <m/>
    <s v="Station Road Multi storey car park feasibility"/>
    <s v="No"/>
    <s v="Single Source Supplier"/>
    <m/>
    <s v="Single Source Process"/>
    <m/>
    <m/>
    <m/>
    <m/>
    <m/>
    <m/>
    <m/>
    <m/>
    <m/>
    <s v="Finance and Economy"/>
    <s v="Place, Space and Leisure"/>
    <s v="Corporate Property and Projects"/>
    <s v="Environment and Land Management with Sports and Leisure Services"/>
    <s v="Services"/>
    <s v=" topographical survey as shown on the attached quotation and drawing.The heights of surrounding buildings and their fenestration in case the proposed building results in right to light claims from 3rd parties"/>
    <s v="J C White Geomatics Limited"/>
    <s v="Shrine Barn"/>
    <s v="Sandling Road"/>
    <s v="Postling"/>
    <s v="Near Hythe"/>
    <s v="CT21 4HE"/>
    <m/>
    <m/>
    <m/>
    <m/>
    <m/>
    <m/>
    <m/>
    <m/>
    <m/>
    <m/>
    <m/>
    <m/>
    <s v="Limited Company"/>
    <m/>
    <s v="SME"/>
    <n v="4642192"/>
    <n v="2635"/>
    <m/>
    <m/>
    <n v="2635"/>
    <m/>
    <x v="86"/>
    <m/>
    <d v="2017-11-01T00:00:00"/>
    <d v="2018-11-01T00:00:00"/>
    <x v="109"/>
    <s v="Expired"/>
    <m/>
    <m/>
    <m/>
    <m/>
    <m/>
    <m/>
    <m/>
    <m/>
    <m/>
    <m/>
    <m/>
    <m/>
    <m/>
    <m/>
    <m/>
    <m/>
    <m/>
    <m/>
    <m/>
    <m/>
    <m/>
    <m/>
    <m/>
    <m/>
    <m/>
    <m/>
    <m/>
  </r>
  <r>
    <n v="485737123"/>
    <d v="2019-08-07T15:50:54"/>
    <d v="2019-08-07T15:59:01"/>
    <x v="778"/>
    <m/>
    <m/>
    <s v="Station Road Multi storey car park feasibility"/>
    <s v="No"/>
    <s v="Single Source Supplier"/>
    <m/>
    <s v="Single Source Process"/>
    <m/>
    <m/>
    <s v="PO (Purchase Order)"/>
    <m/>
    <s v="PO (Purchase Order)"/>
    <m/>
    <s v="No"/>
    <s v="Steve Parish"/>
    <m/>
    <s v="Finance and Economy"/>
    <s v="Place, Space and Leisure"/>
    <s v="Corporate Property and Projects"/>
    <s v="Environment and Land Management with Sports and Leisure Services"/>
    <s v="Services"/>
    <s v="A topographical survey as shown on the attached quotation and drawing. The heights of surrounding buildings and their fenestration in case the proposed building results in right to light claims from 3rd parties."/>
    <s v="J C White Geomatics Limited"/>
    <s v="Shrine Barn"/>
    <s v="Sandling Road"/>
    <s v="Postling"/>
    <s v="Near Hythe"/>
    <s v="CT21 4HE"/>
    <m/>
    <m/>
    <m/>
    <m/>
    <m/>
    <m/>
    <m/>
    <m/>
    <m/>
    <m/>
    <m/>
    <m/>
    <s v="Limited Company"/>
    <m/>
    <s v="SME"/>
    <m/>
    <n v="2635"/>
    <m/>
    <m/>
    <n v="2635"/>
    <m/>
    <x v="329"/>
    <m/>
    <d v="2017-11-26T00:00:00"/>
    <d v="2018-11-28T00:00:00"/>
    <x v="305"/>
    <s v="Expired"/>
    <m/>
    <m/>
    <m/>
    <m/>
    <m/>
    <m/>
    <s v="N/A"/>
    <m/>
    <m/>
    <m/>
    <m/>
    <m/>
    <m/>
    <m/>
    <m/>
    <s v=""/>
    <m/>
    <m/>
    <m/>
    <m/>
    <m/>
    <m/>
    <m/>
    <m/>
    <m/>
    <m/>
    <m/>
  </r>
  <r>
    <m/>
    <m/>
    <m/>
    <x v="779"/>
    <m/>
    <m/>
    <s v="Victoria Park &amp; Watercress Fields"/>
    <s v="Project"/>
    <s v="Single Source Supplier"/>
    <s v="Preferred Supplier List"/>
    <s v="Restricted"/>
    <m/>
    <m/>
    <s v="PO (Purchase Order)"/>
    <m/>
    <s v="PO (Purchase Order)"/>
    <m/>
    <s v="No"/>
    <s v="Emma Powell"/>
    <m/>
    <s v="Place and Space"/>
    <s v="Chief Executive"/>
    <s v="Cultural "/>
    <s v="Economic Development"/>
    <s v="Services"/>
    <s v="Bat survey of trees.Detailed ecological mitigation strategy as part of planning condition"/>
    <s v="Bramley Associates/Ecological Consultants &amp; Surveyors"/>
    <s v="Managers House"/>
    <s v="Ratling Court Farm"/>
    <s v="Ratling Road"/>
    <s v="Aylesham"/>
    <s v="CT3 3HN"/>
    <m/>
    <m/>
    <m/>
    <m/>
    <m/>
    <m/>
    <m/>
    <m/>
    <m/>
    <m/>
    <m/>
    <m/>
    <s v="Limited Company"/>
    <m/>
    <s v="SME"/>
    <m/>
    <n v="2630"/>
    <m/>
    <m/>
    <m/>
    <m/>
    <x v="330"/>
    <m/>
    <d v="2019-12-14T00:00:00"/>
    <m/>
    <x v="306"/>
    <s v="Expired"/>
    <m/>
    <m/>
    <m/>
    <m/>
    <m/>
    <m/>
    <s v="No"/>
    <m/>
    <m/>
    <m/>
    <m/>
    <m/>
    <s v="Philippa Stylianides"/>
    <m/>
    <m/>
    <s v=""/>
    <m/>
    <n v="3"/>
    <m/>
    <m/>
    <m/>
    <m/>
    <m/>
    <m/>
    <m/>
    <m/>
    <m/>
  </r>
  <r>
    <m/>
    <m/>
    <m/>
    <x v="780"/>
    <n v="7812"/>
    <m/>
    <s v="BPA Membership"/>
    <m/>
    <m/>
    <m/>
    <s v="Subscription"/>
    <m/>
    <m/>
    <s v="Membership"/>
    <m/>
    <m/>
    <m/>
    <m/>
    <s v="Jennie Lewis"/>
    <m/>
    <s v="Law and Governance"/>
    <s v="Health and Wellbeing"/>
    <s v="Community Safety &amp; Wellbeing"/>
    <s v="Safety and Wellbeing"/>
    <s v="Services"/>
    <m/>
    <s v="British Parking Association"/>
    <m/>
    <m/>
    <m/>
    <m/>
    <m/>
    <m/>
    <m/>
    <m/>
    <m/>
    <m/>
    <m/>
    <m/>
    <m/>
    <m/>
    <m/>
    <m/>
    <m/>
    <m/>
    <m/>
    <s v="SME"/>
    <m/>
    <n v="2625"/>
    <s v="Was ongoing"/>
    <m/>
    <n v="875"/>
    <m/>
    <x v="16"/>
    <m/>
    <d v="2017-04-01T00:00:00"/>
    <d v="2020-02-29T00:00:00"/>
    <x v="18"/>
    <s v="Expired"/>
    <m/>
    <m/>
    <m/>
    <m/>
    <s v="Terminated"/>
    <m/>
    <m/>
    <m/>
    <m/>
    <m/>
    <m/>
    <m/>
    <s v="Jennie Lewis"/>
    <n v="168"/>
    <s v="End Date was Ongoing"/>
    <s v=""/>
    <m/>
    <n v="3"/>
    <m/>
    <m/>
    <m/>
    <m/>
    <m/>
    <m/>
    <m/>
    <m/>
    <m/>
  </r>
  <r>
    <m/>
    <d v="2018-08-21T16:19:33"/>
    <d v="2018-08-21T16:17:54"/>
    <x v="781"/>
    <m/>
    <m/>
    <s v="Online guidance to meet audit requirements and training"/>
    <m/>
    <m/>
    <m/>
    <s v="Quotation"/>
    <m/>
    <m/>
    <s v="PO (Purchase Order)"/>
    <m/>
    <s v="PO (Purchase Order)"/>
    <m/>
    <m/>
    <m/>
    <m/>
    <s v="Finance and Economy"/>
    <s v="Customer, Technology and Finance"/>
    <s v="Finance and IT  "/>
    <s v="Finance and IT"/>
    <s v="Services"/>
    <s v="Online guidance to meet audit requirements and training"/>
    <s v="Airey Consultancy Services Limited "/>
    <s v="Upper Beanacre Farm"/>
    <s v="Beanacre"/>
    <s v="Wiltshire"/>
    <m/>
    <s v="SN12 7PZ"/>
    <m/>
    <s v="01225 707970"/>
    <s v="ADMIN@ACSLOGO.CO.UK"/>
    <m/>
    <m/>
    <m/>
    <m/>
    <m/>
    <m/>
    <m/>
    <m/>
    <m/>
    <s v="Limited Company"/>
    <m/>
    <s v="SME"/>
    <n v="3518844"/>
    <n v="2613"/>
    <s v="Tot value copied from annual"/>
    <n v="1"/>
    <n v="2613"/>
    <m/>
    <x v="16"/>
    <m/>
    <d v="2017-04-01T00:00:00"/>
    <d v="2019-03-31T00:00:00"/>
    <x v="26"/>
    <s v="Expired"/>
    <m/>
    <m/>
    <m/>
    <m/>
    <m/>
    <m/>
    <s v="No"/>
    <m/>
    <m/>
    <m/>
    <m/>
    <m/>
    <s v=" "/>
    <n v="350"/>
    <m/>
    <m/>
    <m/>
    <n v="3"/>
    <m/>
    <m/>
    <m/>
    <m/>
    <m/>
    <m/>
    <m/>
    <m/>
    <m/>
  </r>
  <r>
    <m/>
    <m/>
    <m/>
    <x v="782"/>
    <m/>
    <m/>
    <s v="Bybrook Road “Nature Reserve” "/>
    <m/>
    <s v="Single Source Supplier"/>
    <m/>
    <s v="Single Source Process"/>
    <m/>
    <m/>
    <m/>
    <m/>
    <m/>
    <m/>
    <m/>
    <m/>
    <m/>
    <s v="Finance and Economy"/>
    <s v="Place, Space and Leisure"/>
    <s v="Housing"/>
    <s v="Housing"/>
    <s v="Services"/>
    <s v="Private residents have encroached the land that the “nature reserve” is on. We need to re reinstate the boundary. However due to the dense nature of the land we are unable to do this internally. Also if we are challenged by the private residents we can ensure that we have sought independent advise. "/>
    <s v="J C White Geomatics Limited"/>
    <s v="Shrine Barn"/>
    <s v="Sandling Road"/>
    <s v="Postling"/>
    <s v="Near Hythe"/>
    <s v="CT21 4HE"/>
    <m/>
    <m/>
    <m/>
    <m/>
    <m/>
    <m/>
    <m/>
    <m/>
    <m/>
    <m/>
    <m/>
    <m/>
    <s v="Limited Company"/>
    <m/>
    <s v="SME"/>
    <n v="4642192"/>
    <n v="2520"/>
    <m/>
    <m/>
    <n v="2520"/>
    <m/>
    <x v="50"/>
    <m/>
    <d v="2017-10-01T00:00:00"/>
    <d v="2018-11-01T00:00:00"/>
    <x v="109"/>
    <s v="Expired"/>
    <m/>
    <m/>
    <m/>
    <m/>
    <m/>
    <m/>
    <m/>
    <m/>
    <m/>
    <m/>
    <m/>
    <m/>
    <m/>
    <m/>
    <m/>
    <m/>
    <m/>
    <m/>
    <m/>
    <m/>
    <m/>
    <m/>
    <m/>
    <m/>
    <m/>
    <m/>
    <m/>
  </r>
  <r>
    <m/>
    <m/>
    <m/>
    <x v="783"/>
    <m/>
    <m/>
    <s v="Chilmington Community Management Organisation "/>
    <m/>
    <s v="Single Source Supplier"/>
    <m/>
    <s v="Single Source Process"/>
    <m/>
    <m/>
    <m/>
    <m/>
    <m/>
    <m/>
    <m/>
    <m/>
    <m/>
    <s v="Finance and Economy"/>
    <s v="Place, Space and Leisure"/>
    <s v="Chilmington Management Organisation"/>
    <s v="Planning and Development"/>
    <s v="Services"/>
    <s v="Specialist financial advice is required to complete the set-up of the Chilmington CMO.  This includes, but is not limited to assessing the appropriateness of proposed financial policies and carrying out scenario testing in relation to any alteration to S.106 triggers and the housing trajectory."/>
    <s v="McCabe Ford Williams"/>
    <s v="Suite 1, Invicta Business Centre"/>
    <s v="Monument Way,"/>
    <s v="Orbital Park"/>
    <s v="Ashford"/>
    <s v="TN24 0HB"/>
    <m/>
    <m/>
    <m/>
    <m/>
    <m/>
    <m/>
    <m/>
    <m/>
    <m/>
    <m/>
    <m/>
    <m/>
    <m/>
    <m/>
    <m/>
    <m/>
    <n v="2520"/>
    <m/>
    <m/>
    <n v="2520"/>
    <m/>
    <x v="87"/>
    <m/>
    <d v="2018-11-01T00:00:00"/>
    <d v="2019-04-01T00:00:00"/>
    <x v="136"/>
    <s v="Expired"/>
    <m/>
    <m/>
    <m/>
    <m/>
    <m/>
    <m/>
    <m/>
    <m/>
    <m/>
    <m/>
    <m/>
    <m/>
    <m/>
    <m/>
    <m/>
    <s v=""/>
    <m/>
    <n v="3"/>
    <m/>
    <m/>
    <m/>
    <m/>
    <m/>
    <m/>
    <m/>
    <m/>
    <m/>
  </r>
  <r>
    <m/>
    <d v="2018-08-21T16:53:56"/>
    <d v="2018-08-21T16:52:58"/>
    <x v="784"/>
    <m/>
    <m/>
    <s v="Conferences/Subscriptions"/>
    <m/>
    <m/>
    <m/>
    <s v="Subscription"/>
    <m/>
    <m/>
    <m/>
    <m/>
    <m/>
    <m/>
    <m/>
    <s v=" "/>
    <m/>
    <s v="Finance and Economy"/>
    <s v="Customer, Technology and Finance"/>
    <s v="Finance and IT  "/>
    <s v="Finance and IT"/>
    <s v="Services"/>
    <s v="Conferences/Subscriptions"/>
    <s v="IRRV"/>
    <s v="Northumberland House"/>
    <s v="5th Floor"/>
    <s v="303-306 High Holborn"/>
    <s v="London"/>
    <s v="WC1V 7JZ"/>
    <m/>
    <m/>
    <s v="accounts@irrv.org.uk"/>
    <m/>
    <m/>
    <m/>
    <m/>
    <m/>
    <m/>
    <m/>
    <m/>
    <m/>
    <s v="Limited Company"/>
    <m/>
    <s v="SME"/>
    <n v="11878188"/>
    <n v="2515"/>
    <m/>
    <n v="1"/>
    <n v="2515"/>
    <m/>
    <x v="16"/>
    <m/>
    <d v="2017-04-01T00:00:00"/>
    <d v="2020-02-29T00:00:00"/>
    <x v="18"/>
    <s v="Expired"/>
    <m/>
    <m/>
    <m/>
    <m/>
    <m/>
    <m/>
    <s v="No"/>
    <m/>
    <m/>
    <m/>
    <m/>
    <m/>
    <s v=" "/>
    <n v="362"/>
    <m/>
    <m/>
    <m/>
    <n v="3"/>
    <m/>
    <m/>
    <m/>
    <m/>
    <m/>
    <m/>
    <m/>
    <m/>
    <m/>
  </r>
  <r>
    <s v="``````"/>
    <m/>
    <m/>
    <x v="785"/>
    <m/>
    <m/>
    <s v="Grant Aid - Single Grant Process"/>
    <m/>
    <m/>
    <m/>
    <s v="Quotation"/>
    <m/>
    <m/>
    <s v=" "/>
    <m/>
    <m/>
    <m/>
    <m/>
    <s v="Christina Fuller"/>
    <m/>
    <s v="Place and Space"/>
    <s v="Chief Executive"/>
    <s v="Culture"/>
    <s v="Economic Development"/>
    <s v="Services"/>
    <m/>
    <m/>
    <m/>
    <m/>
    <m/>
    <m/>
    <m/>
    <m/>
    <m/>
    <m/>
    <m/>
    <m/>
    <m/>
    <m/>
    <m/>
    <m/>
    <m/>
    <m/>
    <m/>
    <m/>
    <m/>
    <m/>
    <m/>
    <n v="2500"/>
    <s v="Individual projects usually under £5K"/>
    <m/>
    <n v="2500"/>
    <m/>
    <x v="16"/>
    <m/>
    <d v="2017-04-01T00:00:00"/>
    <d v="2019-03-31T00:00:00"/>
    <x v="26"/>
    <s v="Expired"/>
    <m/>
    <m/>
    <m/>
    <m/>
    <m/>
    <m/>
    <m/>
    <m/>
    <m/>
    <m/>
    <m/>
    <m/>
    <s v="Christina Fuller"/>
    <n v="88"/>
    <m/>
    <s v=""/>
    <m/>
    <n v="3"/>
    <m/>
    <m/>
    <m/>
    <m/>
    <m/>
    <m/>
    <m/>
    <m/>
    <m/>
  </r>
  <r>
    <m/>
    <m/>
    <m/>
    <x v="786"/>
    <m/>
    <m/>
    <s v="The Ashford Tank – condition survey"/>
    <m/>
    <s v="Single Source Supplier"/>
    <m/>
    <s v="Single Source Process"/>
    <m/>
    <m/>
    <m/>
    <m/>
    <m/>
    <m/>
    <m/>
    <m/>
    <m/>
    <s v="Place and Space"/>
    <s v="Chief Executive"/>
    <s v="Culture"/>
    <s v="Economic Development"/>
    <s v="Services"/>
    <s v="In 2019, the Mark IV tank (St George’s Square, Town Centre) will have been on public display in its current locale for 100 years. In more recent years, its condition has visibly deteriorated, with evidence of minor collapse at the rear left hand side. There is a potential that the tank is therefore becoming unsafe, particularly as many people still climb on it. We would therefore like to undertake a condition assessment as the first stage of a potential large-scale project to carry out conservation works to the tank and improvements to its surroundings, which will advise us on its current condition and make recommendations for any future works. "/>
    <s v="Ian Clark Restoration"/>
    <s v="1 Railway Cottages"/>
    <s v="Old Station Road"/>
    <s v="Itchen Abbas"/>
    <s v="Hampshire"/>
    <s v="SO21 1BA"/>
    <m/>
    <m/>
    <m/>
    <m/>
    <m/>
    <m/>
    <m/>
    <m/>
    <m/>
    <m/>
    <m/>
    <m/>
    <s v="Limited Company"/>
    <m/>
    <s v="SME"/>
    <m/>
    <n v="2500"/>
    <m/>
    <m/>
    <n v="2500"/>
    <m/>
    <x v="109"/>
    <m/>
    <d v="2018-01-01T00:00:00"/>
    <d v="2019-04-30T00:00:00"/>
    <x v="43"/>
    <s v="Expired"/>
    <m/>
    <m/>
    <m/>
    <m/>
    <s v="Start and end dates estimated based on detail in the Buying in Form"/>
    <m/>
    <m/>
    <m/>
    <m/>
    <m/>
    <m/>
    <m/>
    <m/>
    <m/>
    <m/>
    <m/>
    <m/>
    <n v="3"/>
    <m/>
    <m/>
    <m/>
    <m/>
    <m/>
    <m/>
    <m/>
    <m/>
    <m/>
  </r>
  <r>
    <n v="998587926"/>
    <d v="2019-08-07T15:08:08"/>
    <d v="2019-08-07T15:17:15"/>
    <x v="787"/>
    <m/>
    <m/>
    <s v="Attendance at Conningbrook Park Masterplanning Workshop on 4th October 2018."/>
    <s v="Project"/>
    <s v="Single Source Supplier"/>
    <m/>
    <s v="Single Source Process"/>
    <m/>
    <m/>
    <s v="PO (Purchase Order)"/>
    <m/>
    <s v="PO (Purchase Order)"/>
    <m/>
    <s v="No"/>
    <s v="Lois Jarrett"/>
    <m/>
    <s v="Place and Space"/>
    <s v="Place, Space and Leisure"/>
    <s v="Planning &amp; Development "/>
    <s v="Planning and Development"/>
    <s v="Services"/>
    <s v="Critical Friend / Specialist design expertise and advice needed for masterplanning event on significant project."/>
    <s v="JMB Design"/>
    <s v="Chilverton Elms"/>
    <s v="Elms Vale Road"/>
    <s v="Hougham"/>
    <s v="Kent"/>
    <s v="CT15 7AW"/>
    <s v="Liz Gibney"/>
    <m/>
    <m/>
    <m/>
    <m/>
    <m/>
    <m/>
    <m/>
    <m/>
    <m/>
    <m/>
    <m/>
    <s v="Partnership"/>
    <m/>
    <s v="SME"/>
    <m/>
    <n v="2500"/>
    <m/>
    <m/>
    <n v="2500"/>
    <m/>
    <x v="331"/>
    <m/>
    <d v="2017-10-04T00:00:00"/>
    <d v="2018-10-05T00:00:00"/>
    <x v="307"/>
    <s v="Expired"/>
    <m/>
    <m/>
    <m/>
    <m/>
    <m/>
    <m/>
    <s v="No"/>
    <m/>
    <m/>
    <m/>
    <m/>
    <m/>
    <s v="Aymi Laws"/>
    <m/>
    <m/>
    <s v=""/>
    <m/>
    <m/>
    <m/>
    <m/>
    <m/>
    <m/>
    <m/>
    <m/>
    <m/>
    <m/>
    <m/>
  </r>
  <r>
    <m/>
    <m/>
    <m/>
    <x v="788"/>
    <m/>
    <m/>
    <s v="Homes England Compliance Audit 2021"/>
    <s v="Project"/>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Assist with preperation and submission of evidence and information for Homes England grant funding housing receive,"/>
    <s v="Trimmer CS Limited"/>
    <s v="51 Holland Streer"/>
    <m/>
    <m/>
    <s v="London"/>
    <s v="W8 7JB"/>
    <s v="Greg Trimmer"/>
    <m/>
    <m/>
    <m/>
    <m/>
    <m/>
    <m/>
    <m/>
    <m/>
    <m/>
    <m/>
    <m/>
    <s v="Limited Company"/>
    <m/>
    <s v="SME"/>
    <n v="3557408"/>
    <n v="2500"/>
    <m/>
    <m/>
    <n v="2500"/>
    <m/>
    <x v="332"/>
    <m/>
    <d v="2020-08-01T00:00:00"/>
    <m/>
    <x v="31"/>
    <s v="Expired"/>
    <m/>
    <m/>
    <m/>
    <m/>
    <m/>
    <m/>
    <s v="No"/>
    <m/>
    <m/>
    <m/>
    <m/>
    <m/>
    <s v="Philippa Stylianides"/>
    <m/>
    <m/>
    <s v=""/>
    <m/>
    <n v="3"/>
    <m/>
    <m/>
    <m/>
    <m/>
    <m/>
    <m/>
    <m/>
    <m/>
    <m/>
  </r>
  <r>
    <n v="694589178"/>
    <d v="2019-08-14T11:00:34"/>
    <d v="2019-08-14T11:08:29"/>
    <x v="789"/>
    <m/>
    <m/>
    <s v="Expert consultancy advice to assist the Local Planning Authority with determination of Planning Application 18/1822/AS."/>
    <s v="Project"/>
    <s v="Single Source Supplier"/>
    <m/>
    <s v="Single Source Process"/>
    <m/>
    <m/>
    <s v="PO (Purchase Order) PO - PD03071"/>
    <m/>
    <s v="PO (Purchase Order)"/>
    <m/>
    <s v="No"/>
    <s v="Sue Head"/>
    <m/>
    <s v="Place and Space"/>
    <s v="Place, Space and Leisure"/>
    <s v="Planning &amp; Development"/>
    <s v="Planning and Development"/>
    <s v="Services"/>
    <s v="This drainage consultant has significant expert knowledge of drainage matters in Ashford Borough Council. There are no other consultants who have that current expert knowledge at this moment in time. Given the significant cost associated with contracting another consultant, the short timetable involved and the milestones in the PPA it is considered expedient to use this consultant"/>
    <s v="The Civil Engineering Practice"/>
    <s v="11 Tungsten Building"/>
    <s v="George Street"/>
    <s v="Fishersgate"/>
    <s v="Sussex"/>
    <s v="BN41 1RA"/>
    <s v="Martin Kempshall"/>
    <m/>
    <m/>
    <m/>
    <m/>
    <m/>
    <m/>
    <m/>
    <m/>
    <m/>
    <m/>
    <m/>
    <s v="Limited Company"/>
    <m/>
    <s v="SME"/>
    <n v="2787154"/>
    <n v="2495"/>
    <m/>
    <m/>
    <n v="2495"/>
    <m/>
    <x v="282"/>
    <m/>
    <d v="2018-07-16T00:00:00"/>
    <d v="2020-08-13T00:00:00"/>
    <x v="308"/>
    <s v="Expired"/>
    <m/>
    <m/>
    <m/>
    <m/>
    <m/>
    <m/>
    <s v="N/A"/>
    <m/>
    <m/>
    <m/>
    <m/>
    <m/>
    <s v="Aymi Laws"/>
    <m/>
    <m/>
    <s v=""/>
    <m/>
    <n v="3"/>
    <m/>
    <m/>
    <m/>
    <m/>
    <m/>
    <m/>
    <m/>
    <m/>
    <m/>
  </r>
  <r>
    <m/>
    <m/>
    <m/>
    <x v="790"/>
    <m/>
    <m/>
    <s v="Ellingham Road Business Park Solar Scheme"/>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Mechanical and Electrical Services for initial feasibility stage of proposed solar scheme."/>
    <s v="Hawden MEP Limited"/>
    <s v="1st Floor Office"/>
    <s v="Brodgale Enterprise Suite"/>
    <s v="Brogdale Farm"/>
    <s v="Faversham"/>
    <s v="ME13 8XZ"/>
    <s v="Mark Hawden"/>
    <m/>
    <m/>
    <m/>
    <m/>
    <m/>
    <m/>
    <m/>
    <m/>
    <m/>
    <m/>
    <m/>
    <s v="Limited Company"/>
    <m/>
    <s v="SME"/>
    <m/>
    <n v="2480"/>
    <m/>
    <m/>
    <n v="2480"/>
    <m/>
    <x v="333"/>
    <m/>
    <d v="2020-01-01T00:00:00"/>
    <m/>
    <x v="162"/>
    <s v="Expired"/>
    <m/>
    <m/>
    <m/>
    <m/>
    <m/>
    <m/>
    <s v="No"/>
    <m/>
    <m/>
    <m/>
    <m/>
    <m/>
    <s v="Philippa Stylianides"/>
    <m/>
    <m/>
    <s v=""/>
    <m/>
    <n v="3"/>
    <m/>
    <m/>
    <m/>
    <m/>
    <m/>
    <m/>
    <m/>
    <m/>
    <m/>
  </r>
  <r>
    <m/>
    <m/>
    <m/>
    <x v="791"/>
    <m/>
    <m/>
    <s v="Leaseholder Document Review"/>
    <s v="No"/>
    <s v="Single Source Supplier"/>
    <m/>
    <s v="Single Source Process"/>
    <m/>
    <m/>
    <s v="PO (Purchase Order)"/>
    <m/>
    <s v="PO (Purchase Order)"/>
    <m/>
    <s v="No"/>
    <s v="Emily Best"/>
    <m/>
    <s v="Finance and Economy"/>
    <s v="Place, Space and Leisure"/>
    <s v="Housing"/>
    <s v="Housing"/>
    <s v="Services"/>
    <s v="Housing Law Services to audit Planned Maintenance documents in relation to leasehold consultation works to ensure all documents and current processes are in line with legislation."/>
    <s v="Housing Law Services"/>
    <s v="HLS House"/>
    <s v="Watch Oak Business Centre"/>
    <s v="Chain Lane"/>
    <s v="Battle"/>
    <s v="TN33 0GB"/>
    <s v="Tim Crook"/>
    <s v="01424 774738"/>
    <s v="info@housinglawservices.co.uk"/>
    <m/>
    <m/>
    <m/>
    <m/>
    <m/>
    <m/>
    <m/>
    <m/>
    <m/>
    <s v="LLP"/>
    <m/>
    <s v="SME"/>
    <m/>
    <n v="2460"/>
    <m/>
    <m/>
    <n v="2460"/>
    <m/>
    <x v="296"/>
    <m/>
    <d v="2020-05-01T00:00:00"/>
    <m/>
    <x v="94"/>
    <s v="Expired"/>
    <m/>
    <m/>
    <m/>
    <m/>
    <m/>
    <m/>
    <s v="No"/>
    <m/>
    <m/>
    <m/>
    <m/>
    <m/>
    <s v="Philippa Stylianides"/>
    <m/>
    <m/>
    <s v=""/>
    <m/>
    <n v="3"/>
    <m/>
    <m/>
    <m/>
    <m/>
    <m/>
    <m/>
    <m/>
    <m/>
    <m/>
  </r>
  <r>
    <n v="1256473991"/>
    <d v="2019-08-09T11:03:56"/>
    <d v="2019-08-09T11:27:56"/>
    <x v="792"/>
    <m/>
    <m/>
    <s v="The Poplars, Kingsnorth Road, Ashford"/>
    <s v="No"/>
    <s v="Single Source Supplier"/>
    <m/>
    <s v="Single Source Process"/>
    <m/>
    <m/>
    <s v="PO (Purchase Order)"/>
    <m/>
    <s v="PO (Purchase Order)"/>
    <m/>
    <s v="No"/>
    <s v="Elizabeth Mitchell"/>
    <m/>
    <s v="Finance and Economy"/>
    <s v="Place, Space and Leisure"/>
    <s v="Corporate Property and Projects"/>
    <s v="Environment and Land Management with Sports and Leisure Services"/>
    <s v="Services"/>
    <s v="Drainage Strategy to support planning application"/>
    <s v="The Civil Engineering Practice"/>
    <s v="11 Tungsten Building"/>
    <s v="George Street"/>
    <s v="Fishersgate"/>
    <s v="Sussex"/>
    <s v="BN41 1RA"/>
    <s v="Martin Kempshall"/>
    <m/>
    <m/>
    <m/>
    <m/>
    <m/>
    <m/>
    <m/>
    <m/>
    <m/>
    <m/>
    <m/>
    <s v="Limited Company"/>
    <m/>
    <s v="SME"/>
    <n v="2787154"/>
    <n v="2450"/>
    <m/>
    <m/>
    <n v="2450"/>
    <m/>
    <x v="77"/>
    <m/>
    <d v="2018-05-01T00:00:00"/>
    <d v="2019-05-31T00:00:00"/>
    <x v="154"/>
    <s v="Expired"/>
    <m/>
    <m/>
    <m/>
    <m/>
    <m/>
    <m/>
    <s v="No"/>
    <m/>
    <m/>
    <m/>
    <m/>
    <m/>
    <s v="Aymi Laws"/>
    <m/>
    <m/>
    <s v=""/>
    <m/>
    <n v="3"/>
    <m/>
    <m/>
    <m/>
    <m/>
    <m/>
    <m/>
    <m/>
    <m/>
    <m/>
  </r>
  <r>
    <m/>
    <m/>
    <m/>
    <x v="793"/>
    <m/>
    <m/>
    <s v="Drainage Works at the Coachworks"/>
    <s v="Project"/>
    <s v="Single Source Supplier"/>
    <m/>
    <s v="Quotation"/>
    <m/>
    <m/>
    <s v="PO (Purchase Order)"/>
    <m/>
    <s v="PO (Purchase Order)"/>
    <m/>
    <s v="No"/>
    <s v="Darren Parrett"/>
    <m/>
    <s v="Finance and Economy"/>
    <s v="Place, Space and Leisure"/>
    <s v="Corporate Property and Projects"/>
    <s v="Environment and Land Management with Sports and Leisure Services"/>
    <s v="Services"/>
    <s v="New survey and draw up a sketch of rough locations of the drain runs and inspection chambers."/>
    <s v="DDS Demolition"/>
    <s v="Charles Anthony House"/>
    <s v="Manston Road"/>
    <s v="Margate"/>
    <s v="Kent"/>
    <s v="CT9 4JW"/>
    <s v="Ryan Musgrove"/>
    <s v="01843 821555"/>
    <s v="RMusgrave@dds-contracting.co.uk"/>
    <m/>
    <m/>
    <m/>
    <m/>
    <m/>
    <m/>
    <m/>
    <m/>
    <m/>
    <s v="Limited Company"/>
    <m/>
    <s v="SME"/>
    <m/>
    <n v="2444"/>
    <m/>
    <m/>
    <n v="2444"/>
    <m/>
    <x v="334"/>
    <m/>
    <d v="2020-02-22T00:00:00"/>
    <m/>
    <x v="309"/>
    <s v="Expired"/>
    <m/>
    <m/>
    <m/>
    <m/>
    <m/>
    <m/>
    <s v="No"/>
    <m/>
    <m/>
    <m/>
    <m/>
    <m/>
    <s v="Philippa Stylianides"/>
    <m/>
    <m/>
    <s v=""/>
    <m/>
    <n v="3"/>
    <m/>
    <m/>
    <m/>
    <m/>
    <m/>
    <m/>
    <m/>
    <m/>
    <m/>
  </r>
  <r>
    <m/>
    <m/>
    <m/>
    <x v="794"/>
    <m/>
    <m/>
    <s v="Electrical Services Division – retained Health &amp; Safety expert Consultant"/>
    <m/>
    <s v="Single Source Supplier"/>
    <m/>
    <s v="Single Source Process"/>
    <m/>
    <m/>
    <m/>
    <m/>
    <m/>
    <m/>
    <m/>
    <m/>
    <m/>
    <s v="Finance and Economy"/>
    <s v="Place, Space and Leisure"/>
    <s v="Housing (Planned Maintenance)"/>
    <s v="Housing"/>
    <s v="Services"/>
    <s v="OSHSC registered Health &amp; Safety retained expert for advice to electrical services  team as per HSG65"/>
    <s v="Invicta Safety Ltd"/>
    <s v="Suite 21 Williamson House"/>
    <s v="Wotton Road"/>
    <s v="Ashford"/>
    <s v="Kent"/>
    <s v="TN23 6LW"/>
    <m/>
    <m/>
    <m/>
    <m/>
    <m/>
    <m/>
    <m/>
    <m/>
    <m/>
    <m/>
    <m/>
    <m/>
    <s v="Limited Company"/>
    <m/>
    <s v="SME"/>
    <n v="10330469"/>
    <n v="2400"/>
    <m/>
    <n v="2"/>
    <n v="1200"/>
    <m/>
    <x v="126"/>
    <m/>
    <d v="2018-03-01T00:00:00"/>
    <d v="2021-03-01T00:00:00"/>
    <x v="184"/>
    <s v="Expired"/>
    <m/>
    <m/>
    <m/>
    <m/>
    <m/>
    <m/>
    <m/>
    <m/>
    <m/>
    <m/>
    <m/>
    <m/>
    <m/>
    <m/>
    <m/>
    <m/>
    <m/>
    <n v="3"/>
    <m/>
    <m/>
    <m/>
    <m/>
    <m/>
    <m/>
    <m/>
    <m/>
    <m/>
  </r>
  <r>
    <m/>
    <m/>
    <m/>
    <x v="795"/>
    <m/>
    <m/>
    <s v="Leisure Centre Recovery Fund - Application"/>
    <s v="Project"/>
    <s v="Single Source Supplier"/>
    <m/>
    <s v="Restricted"/>
    <m/>
    <m/>
    <s v="PO (Purchase Order)"/>
    <m/>
    <s v="PO (Purchase Order)"/>
    <m/>
    <s v="No"/>
    <s v="Len Mayatt"/>
    <m/>
    <s v="Place and Space"/>
    <s v="Chief Executive"/>
    <s v="Culture"/>
    <s v="Economic Development"/>
    <s v="Services"/>
    <s v="Completion of an application to the LCRF for the Stour Centre, Julie Rose Stadium, Spearpoint and Tenterden leisure facilities. The application requires a complex mixture of financial information and descriptive text to meet the requirements of Sport England and DCMS criteria."/>
    <s v="Max Associates"/>
    <s v="South Street House"/>
    <s v="51 South Street"/>
    <m/>
    <s v="Isleworth"/>
    <s v="TW7 7AA"/>
    <s v="Lisa Forsyth"/>
    <m/>
    <m/>
    <m/>
    <m/>
    <m/>
    <m/>
    <m/>
    <m/>
    <m/>
    <m/>
    <m/>
    <s v="Limited Company"/>
    <m/>
    <s v="SME"/>
    <m/>
    <n v="2400"/>
    <m/>
    <m/>
    <n v="2400"/>
    <m/>
    <x v="335"/>
    <m/>
    <d v="2019-12-18T00:00:00"/>
    <m/>
    <x v="310"/>
    <s v="Expired"/>
    <m/>
    <m/>
    <m/>
    <m/>
    <m/>
    <m/>
    <s v="No"/>
    <m/>
    <m/>
    <m/>
    <m/>
    <m/>
    <s v="Philippa Stylianides"/>
    <m/>
    <m/>
    <s v=""/>
    <m/>
    <n v="3"/>
    <m/>
    <m/>
    <m/>
    <m/>
    <m/>
    <m/>
    <m/>
    <m/>
    <m/>
  </r>
  <r>
    <m/>
    <m/>
    <m/>
    <x v="796"/>
    <m/>
    <m/>
    <s v="Programme planning for the South of Ashford Garden Community"/>
    <s v="No"/>
    <s v="Quotation"/>
    <m/>
    <s v="Restricted"/>
    <m/>
    <m/>
    <s v="PO (Purchase Order)"/>
    <m/>
    <s v="PO (Purchase Order)"/>
    <m/>
    <s v="No"/>
    <s v="Dan Daley"/>
    <m/>
    <s v="Place and Space"/>
    <s v="Place, Space and Leisure"/>
    <s v="Chilmington Management Organisation"/>
    <s v="Planning and Development"/>
    <s v="Services"/>
    <s v="To align key work streams identified in the Garden Community Priority Project list, to consult internal teams associated with these projects and to finalise a delivery programme plan."/>
    <s v="MLL Consulting Limited"/>
    <s v="Tor View Hightown"/>
    <s v="Ringwood"/>
    <s v="Hampshire"/>
    <m/>
    <s v="BH24 3DY"/>
    <s v="Miranda Laughton"/>
    <n v="7730564419"/>
    <s v="mllconsultancyltd@gmail.com"/>
    <m/>
    <m/>
    <m/>
    <m/>
    <m/>
    <m/>
    <m/>
    <m/>
    <m/>
    <s v="Limited Company"/>
    <m/>
    <s v="SME"/>
    <n v="10084474"/>
    <n v="2400"/>
    <m/>
    <m/>
    <n v="2400"/>
    <m/>
    <x v="62"/>
    <m/>
    <d v="2020-07-01T00:00:00"/>
    <m/>
    <x v="311"/>
    <s v="Expired"/>
    <m/>
    <m/>
    <m/>
    <m/>
    <m/>
    <m/>
    <s v="No"/>
    <m/>
    <m/>
    <m/>
    <m/>
    <m/>
    <s v="Philippa Stylianides"/>
    <m/>
    <m/>
    <s v=""/>
    <m/>
    <n v="3"/>
    <m/>
    <m/>
    <m/>
    <m/>
    <m/>
    <m/>
    <m/>
    <m/>
    <m/>
  </r>
  <r>
    <m/>
    <m/>
    <m/>
    <x v="797"/>
    <m/>
    <m/>
    <s v="55 Mabledon Avenue"/>
    <s v="No"/>
    <s v="Single Source Supplier"/>
    <m/>
    <s v="Single Source Process"/>
    <m/>
    <m/>
    <s v="PO (Purchase Order)"/>
    <m/>
    <s v="PO (Purchase Order)"/>
    <m/>
    <s v="No"/>
    <s v="Elizabeth Mitchell"/>
    <m/>
    <s v="Finance and Economy"/>
    <s v="Place, Space and Leisure"/>
    <s v="Corporate Property and Projects"/>
    <s v="Environment and Land Management with Sports and Leisure Services"/>
    <s v="Services"/>
    <s v="Nutrient Neutrality Mitigation Strategy"/>
    <s v="Water Environment Limited "/>
    <s v="6 Coppergate Mews "/>
    <s v="Brighton Road"/>
    <s v="Surbiton"/>
    <s v="London"/>
    <s v="KT6 5NE"/>
    <s v="Francesco Rosato"/>
    <n v="2085459720"/>
    <s v="Francesco.Rossato@waterenvironment.co.uk"/>
    <m/>
    <m/>
    <m/>
    <m/>
    <m/>
    <m/>
    <m/>
    <m/>
    <m/>
    <s v="Limited Company"/>
    <m/>
    <s v="SME"/>
    <n v="6022798"/>
    <n v="2360"/>
    <m/>
    <m/>
    <n v="2360"/>
    <m/>
    <x v="336"/>
    <m/>
    <d v="2020-03-15T00:00:00"/>
    <m/>
    <x v="79"/>
    <s v="Expired"/>
    <m/>
    <m/>
    <m/>
    <m/>
    <m/>
    <m/>
    <s v="No"/>
    <m/>
    <m/>
    <m/>
    <m/>
    <m/>
    <s v="Philippa Stylianides"/>
    <m/>
    <m/>
    <s v=""/>
    <m/>
    <n v="3"/>
    <m/>
    <m/>
    <m/>
    <m/>
    <m/>
    <m/>
    <m/>
    <m/>
    <m/>
  </r>
  <r>
    <n v="199757277"/>
    <d v="2019-08-28T16:28:17"/>
    <d v="2019-08-28T16:31:34"/>
    <x v="798"/>
    <m/>
    <m/>
    <s v="Conningbrook Park"/>
    <s v="Project"/>
    <s v="Single Source Supplier"/>
    <m/>
    <s v="Single Source Process"/>
    <m/>
    <m/>
    <s v="PO (Purchase Order)"/>
    <m/>
    <s v="PO (Purchase Order)"/>
    <m/>
    <s v="N/A"/>
    <s v="Simon Cole"/>
    <m/>
    <s v="Place and Space"/>
    <s v="Place, Space and Leisure"/>
    <s v="Planning &amp; Development "/>
    <s v="Planning and Development"/>
    <s v="Services"/>
    <s v="Electric: Purchase in Advance Purchase Only (Laser)"/>
    <s v="Land Management Services"/>
    <s v="First Floor, Redhill Chambers"/>
    <s v="2d High Street"/>
    <m/>
    <s v="Redhill"/>
    <s v="RH1 1RJ"/>
    <m/>
    <m/>
    <m/>
    <m/>
    <m/>
    <m/>
    <m/>
    <m/>
    <m/>
    <m/>
    <m/>
    <m/>
    <s v="Limited Company"/>
    <m/>
    <s v="SME"/>
    <n v="3237850"/>
    <n v="2275"/>
    <m/>
    <m/>
    <n v="2275"/>
    <m/>
    <x v="126"/>
    <m/>
    <d v="2018-03-01T00:00:00"/>
    <d v="2019-07-31T00:00:00"/>
    <x v="158"/>
    <s v="Expired"/>
    <m/>
    <m/>
    <m/>
    <m/>
    <m/>
    <m/>
    <s v="N/A"/>
    <m/>
    <m/>
    <m/>
    <m/>
    <m/>
    <s v="Linda Paredes"/>
    <m/>
    <m/>
    <s v=""/>
    <m/>
    <n v="3"/>
    <m/>
    <m/>
    <m/>
    <m/>
    <m/>
    <m/>
    <m/>
    <m/>
    <m/>
  </r>
  <r>
    <m/>
    <m/>
    <m/>
    <x v="799"/>
    <m/>
    <m/>
    <s v="Conningbrook Country Park- Car Park"/>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Design and drawings for car park and drainage works."/>
    <s v="CTP Consulting Engineers"/>
    <s v="Suffolk House "/>
    <s v="154 High Street"/>
    <s v="Sevenoaks"/>
    <m/>
    <s v="TN13 1XE"/>
    <s v="Stuart Macmillan"/>
    <m/>
    <m/>
    <m/>
    <m/>
    <m/>
    <m/>
    <m/>
    <m/>
    <m/>
    <m/>
    <m/>
    <s v="Limited Company"/>
    <m/>
    <s v="SME"/>
    <m/>
    <n v="2250"/>
    <m/>
    <m/>
    <n v="2250"/>
    <m/>
    <x v="62"/>
    <m/>
    <d v="2020-07-01T00:00:00"/>
    <m/>
    <x v="161"/>
    <s v="Expired"/>
    <m/>
    <m/>
    <m/>
    <m/>
    <m/>
    <m/>
    <s v="No"/>
    <m/>
    <m/>
    <m/>
    <m/>
    <m/>
    <s v="Philippa Stylianides"/>
    <m/>
    <m/>
    <s v=""/>
    <m/>
    <n v="3"/>
    <m/>
    <m/>
    <m/>
    <m/>
    <m/>
    <m/>
    <m/>
    <m/>
    <m/>
  </r>
  <r>
    <m/>
    <m/>
    <m/>
    <x v="800"/>
    <m/>
    <m/>
    <s v="Newtown Green and Little Chequers, Wye. "/>
    <s v="Project"/>
    <m/>
    <m/>
    <s v="Single Source Process"/>
    <m/>
    <m/>
    <s v="PO (Purchase Order)"/>
    <m/>
    <s v="PO (Purchase Order)"/>
    <m/>
    <s v="No"/>
    <s v="Simon Lees"/>
    <m/>
    <s v="Place and Space"/>
    <s v="Place, Space and Leisure"/>
    <s v="Housing"/>
    <s v="Housing"/>
    <s v="Services"/>
    <s v="Planning Permission is required for works to ABC flatted accommodation, where external improvements are planned. The external appearance of the buildings will change and, as such, drawings will need to be produced to support the Planning Application."/>
    <s v="Godden Allen Lawn"/>
    <s v="The Old Dairy"/>
    <s v="Cherrybrook Road"/>
    <m/>
    <s v="Folkestone"/>
    <s v="CT20 3JX"/>
    <m/>
    <m/>
    <m/>
    <m/>
    <m/>
    <m/>
    <m/>
    <m/>
    <m/>
    <m/>
    <m/>
    <m/>
    <s v="Limited Company"/>
    <m/>
    <s v="SME"/>
    <m/>
    <n v="2250"/>
    <m/>
    <m/>
    <n v="2250"/>
    <m/>
    <x v="131"/>
    <m/>
    <d v="2020-09-20T00:00:00"/>
    <m/>
    <x v="312"/>
    <s v="Expired"/>
    <m/>
    <m/>
    <m/>
    <m/>
    <m/>
    <m/>
    <s v="No"/>
    <m/>
    <m/>
    <m/>
    <m/>
    <m/>
    <s v="Philippa Stylianides"/>
    <m/>
    <m/>
    <s v=""/>
    <m/>
    <n v="3"/>
    <m/>
    <m/>
    <m/>
    <m/>
    <m/>
    <m/>
    <m/>
    <m/>
    <m/>
  </r>
  <r>
    <m/>
    <m/>
    <m/>
    <x v="801"/>
    <m/>
    <m/>
    <s v="Site of garages and part of rear gardens of 9 and 10, Swan Cottages, Wittersham"/>
    <s v="Project"/>
    <m/>
    <m/>
    <s v="Single Source Process"/>
    <m/>
    <m/>
    <s v="PO (Purchase Order)"/>
    <m/>
    <s v="PO (Purchase Order)"/>
    <m/>
    <s v="No"/>
    <s v="Daniel Scarsbrook"/>
    <m/>
    <s v="Finance and Economy"/>
    <s v="Place, Space and Leisure"/>
    <s v="Corporate Property and Projects"/>
    <s v="Environment and Land Management with Sports and Leisure Services"/>
    <s v="Services"/>
    <s v="Transport consultancy advice in relation to Ashford sites."/>
    <s v="DHA Transport Ltd"/>
    <s v="Eclipse House"/>
    <s v="Eclipse Park"/>
    <s v="Sittingbourne Road"/>
    <s v="Maidstone"/>
    <s v="ME14 3EN"/>
    <s v="Adam Huckstepp"/>
    <s v="01622 776226"/>
    <s v="adam.huckstepp@dhatransport.co.uk"/>
    <m/>
    <m/>
    <m/>
    <m/>
    <m/>
    <m/>
    <m/>
    <m/>
    <m/>
    <s v="Limited Company"/>
    <m/>
    <s v="SME"/>
    <n v="7074741"/>
    <n v="2248"/>
    <m/>
    <m/>
    <n v="2248"/>
    <m/>
    <x v="22"/>
    <m/>
    <d v="2020-09-06T00:00:00"/>
    <m/>
    <x v="313"/>
    <s v="Expired"/>
    <m/>
    <m/>
    <m/>
    <m/>
    <m/>
    <m/>
    <s v="No"/>
    <m/>
    <m/>
    <m/>
    <m/>
    <m/>
    <s v="Philippa Stylianides"/>
    <m/>
    <m/>
    <s v=""/>
    <m/>
    <n v="3"/>
    <m/>
    <m/>
    <m/>
    <m/>
    <m/>
    <m/>
    <m/>
    <m/>
    <m/>
  </r>
  <r>
    <n v="1351660667"/>
    <d v="2019-08-09T10:12:54"/>
    <d v="2019-08-09T10:27:00"/>
    <x v="802"/>
    <m/>
    <m/>
    <s v="The Poplars, Kingsnorth Road, Ashford"/>
    <s v="No"/>
    <s v="Single Source Supplier"/>
    <m/>
    <s v="Other"/>
    <m/>
    <m/>
    <s v="Ashford general Terms and Conditions"/>
    <m/>
    <s v="PO (Purchase Order)"/>
    <m/>
    <s v="No"/>
    <s v="Elizabeth Mitchell"/>
    <m/>
    <s v="Finance and Economy"/>
    <s v="Place, Space and Leisure"/>
    <s v="Corporate Property and Projects"/>
    <s v="Environment and Land Management with Sports and Leisure Services"/>
    <s v="Services"/>
    <s v="Noise Assessment to support planning application"/>
    <s v="Able Acoustics Ltd"/>
    <s v="Unit 20, Connect 10 Business Park"/>
    <m/>
    <m/>
    <s v="Ashford"/>
    <s v="TN24 0FE"/>
    <s v="Edward Crofton-Martin"/>
    <m/>
    <s v="info@ableacoustics.com"/>
    <m/>
    <m/>
    <m/>
    <m/>
    <m/>
    <m/>
    <m/>
    <m/>
    <m/>
    <s v="Limited Company"/>
    <m/>
    <s v="SME"/>
    <n v="9711524"/>
    <n v="2215"/>
    <m/>
    <m/>
    <n v="2215"/>
    <m/>
    <x v="77"/>
    <m/>
    <d v="2018-05-01T00:00:00"/>
    <d v="2019-05-31T00:00:00"/>
    <x v="154"/>
    <s v="Expired"/>
    <m/>
    <m/>
    <m/>
    <m/>
    <m/>
    <m/>
    <s v="No"/>
    <m/>
    <m/>
    <m/>
    <m/>
    <m/>
    <s v="Aymi Laws"/>
    <m/>
    <m/>
    <s v=""/>
    <m/>
    <n v="3"/>
    <m/>
    <m/>
    <m/>
    <m/>
    <m/>
    <m/>
    <m/>
    <m/>
    <m/>
  </r>
  <r>
    <n v="1354291279"/>
    <d v="2019-08-14T10:18:50"/>
    <d v="2019-08-14T11:00:00"/>
    <x v="803"/>
    <m/>
    <m/>
    <s v="Expert consultancy advice to assist the Local Planning Authority with determination of"/>
    <s v="Project"/>
    <s v="Single Source Supplier"/>
    <m/>
    <s v="Single Source Process"/>
    <m/>
    <m/>
    <s v="Ashford general Terms and Conditions"/>
    <m/>
    <s v="PO (Purchase Order)"/>
    <m/>
    <s v="N/A"/>
    <s v="Sue Head"/>
    <m/>
    <s v="Place and Space"/>
    <s v="Place, Space and Leisure"/>
    <s v="Planning &amp; Development "/>
    <s v="Planning and Development"/>
    <s v="Services"/>
    <s v="Expert consultancy advice to assist the Local Planning Authority with determination of Planning Application 18/1822/AS."/>
    <s v="Land Management Services"/>
    <s v="First Floor, Redhill Chambers"/>
    <s v="2d High Street"/>
    <m/>
    <s v="Redhill"/>
    <s v="RH1 1RJ"/>
    <s v="David Withycombe"/>
    <m/>
    <m/>
    <m/>
    <m/>
    <m/>
    <m/>
    <m/>
    <m/>
    <m/>
    <m/>
    <m/>
    <s v="Limited Company"/>
    <m/>
    <s v="SME"/>
    <n v="3237850"/>
    <n v="2175"/>
    <m/>
    <m/>
    <n v="2175"/>
    <m/>
    <x v="282"/>
    <m/>
    <d v="2018-07-16T00:00:00"/>
    <d v="2019-12-31T00:00:00"/>
    <x v="157"/>
    <s v="Expired"/>
    <m/>
    <m/>
    <m/>
    <m/>
    <m/>
    <m/>
    <s v="N/A"/>
    <m/>
    <m/>
    <m/>
    <m/>
    <m/>
    <s v="Aymi Laws"/>
    <m/>
    <m/>
    <s v=""/>
    <m/>
    <n v="3"/>
    <m/>
    <m/>
    <m/>
    <m/>
    <m/>
    <m/>
    <m/>
    <m/>
    <m/>
  </r>
  <r>
    <m/>
    <m/>
    <m/>
    <x v="804"/>
    <m/>
    <m/>
    <s v="Carlton Road Project- Solar Panels"/>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CTPs Scope of services is provision of Structural Design services for the addition of solar panels on the Carlton Road business park (RIBA stages 0-3).  In doing they will be carrying out an initial appraisal based on as-built information, preparation of structural calculations, advising on strengthening works as required."/>
    <s v="CTP Consulting Engineers"/>
    <s v="Suffolk House "/>
    <s v="154 High Street"/>
    <s v="Sevenoaks"/>
    <m/>
    <s v="TN13 1XE"/>
    <s v="Neil Taylor"/>
    <m/>
    <m/>
    <m/>
    <m/>
    <m/>
    <m/>
    <m/>
    <m/>
    <m/>
    <m/>
    <m/>
    <s v="Limited Company"/>
    <m/>
    <s v="SME"/>
    <m/>
    <n v="2150"/>
    <m/>
    <m/>
    <n v="2150"/>
    <m/>
    <x v="313"/>
    <m/>
    <d v="2019-12-07T00:00:00"/>
    <m/>
    <x v="31"/>
    <s v="Expired"/>
    <m/>
    <m/>
    <m/>
    <m/>
    <m/>
    <m/>
    <s v="No"/>
    <m/>
    <m/>
    <m/>
    <m/>
    <m/>
    <s v="Philippa Stylianides"/>
    <m/>
    <m/>
    <s v=""/>
    <m/>
    <n v="3"/>
    <m/>
    <m/>
    <m/>
    <m/>
    <m/>
    <m/>
    <m/>
    <m/>
    <m/>
  </r>
  <r>
    <m/>
    <m/>
    <m/>
    <x v="805"/>
    <m/>
    <m/>
    <s v="55 Mabledon Avenue Redevelopment"/>
    <s v="Project"/>
    <s v="Quotation"/>
    <s v="No"/>
    <s v="Negotiation"/>
    <m/>
    <m/>
    <s v="PO (Purchase Order)"/>
    <m/>
    <s v="PO (Purchase Order)"/>
    <m/>
    <s v="No"/>
    <s v="Daniel Scarsbrook"/>
    <m/>
    <s v="Finance and Economy"/>
    <s v="Place, Space and Leisure"/>
    <s v="Corporate Property and Projects"/>
    <s v="Environment and Land Management with Sports and Leisure Services"/>
    <s v="Services"/>
    <s v="Report to support the planning application for 20no affordable homes.  New planning requirement for a Habitat Regulation Assessment Sept 2020/ Nutrient Neutrality."/>
    <s v="Fathom Ecology Limited"/>
    <s v="39 Maisemore Gardens"/>
    <s v="Emsworth"/>
    <m/>
    <s v="Hampshire"/>
    <s v="PO10 7JX"/>
    <s v="Rayner Piper"/>
    <n v="7546510008"/>
    <s v="rayner@fathom-ecology.com"/>
    <m/>
    <m/>
    <m/>
    <m/>
    <m/>
    <m/>
    <m/>
    <m/>
    <m/>
    <s v="Limited Company"/>
    <m/>
    <s v="SME"/>
    <m/>
    <n v="2140"/>
    <m/>
    <m/>
    <n v="2140"/>
    <m/>
    <x v="326"/>
    <m/>
    <d v="2019-10-26T00:00:00"/>
    <m/>
    <x v="304"/>
    <s v="Expired"/>
    <m/>
    <m/>
    <m/>
    <m/>
    <m/>
    <m/>
    <s v="No"/>
    <m/>
    <m/>
    <m/>
    <m/>
    <m/>
    <s v="Philippa Stylianides"/>
    <m/>
    <m/>
    <s v=""/>
    <m/>
    <n v="3"/>
    <m/>
    <m/>
    <m/>
    <m/>
    <m/>
    <m/>
    <m/>
    <m/>
    <m/>
  </r>
  <r>
    <m/>
    <m/>
    <m/>
    <x v="806"/>
    <m/>
    <m/>
    <s v="The Poplars, Kingsnorth Road, Ashford"/>
    <s v="No"/>
    <s v="Single Source Supplier"/>
    <m/>
    <s v="Single Source Process"/>
    <m/>
    <m/>
    <m/>
    <m/>
    <m/>
    <m/>
    <m/>
    <m/>
    <m/>
    <s v="Finance and Economy"/>
    <s v="Place, Space and Leisure"/>
    <s v="Corporate Property and Projects"/>
    <s v="Environment and Land Management with Sports and Leisure Services"/>
    <s v="Services"/>
    <s v="Bat survey to support planning application"/>
    <s v="Marsh Environmental"/>
    <s v="40 Ormande Road"/>
    <s v="Hythe"/>
    <m/>
    <s v="Kent"/>
    <s v="CT21 6DW"/>
    <m/>
    <m/>
    <m/>
    <m/>
    <m/>
    <m/>
    <m/>
    <m/>
    <m/>
    <m/>
    <m/>
    <m/>
    <s v="Limited Company"/>
    <m/>
    <s v="SME"/>
    <m/>
    <n v="2135"/>
    <m/>
    <m/>
    <n v="2135"/>
    <m/>
    <x v="77"/>
    <m/>
    <d v="2018-05-01T00:00:00"/>
    <d v="2019-07-01T00:00:00"/>
    <x v="89"/>
    <s v="Expired"/>
    <m/>
    <m/>
    <m/>
    <m/>
    <m/>
    <m/>
    <m/>
    <m/>
    <m/>
    <m/>
    <m/>
    <m/>
    <m/>
    <m/>
    <m/>
    <m/>
    <m/>
    <n v="3"/>
    <m/>
    <m/>
    <m/>
    <m/>
    <m/>
    <m/>
    <m/>
    <m/>
    <m/>
  </r>
  <r>
    <m/>
    <m/>
    <m/>
    <x v="807"/>
    <m/>
    <m/>
    <s v="Vicarage Lane Project/Preliminary Ecological Appraisal"/>
    <s v="No"/>
    <s v="Single Source Supplier"/>
    <m/>
    <s v="Restricted"/>
    <m/>
    <m/>
    <s v="Ashford general Terms and Conditions"/>
    <m/>
    <s v="PO (Purchase Order)"/>
    <m/>
    <s v="No"/>
    <s v="Jo Fox"/>
    <m/>
    <s v="Finance and Economy"/>
    <s v="Place, Space and Leisure"/>
    <s v="Corporate Property and Projects"/>
    <s v="Environment and Land Management with Sports and Leisure Services"/>
    <s v="Services"/>
    <s v="Preliminary Ecological Appraisal, Preliminary Bat Roost Assessment"/>
    <s v="Idom Merebrook Ltd"/>
    <s v="Cromford Mills"/>
    <s v="Mill Lane"/>
    <s v="Matlock"/>
    <s v="Derbyshire"/>
    <s v="DE4 3RQ"/>
    <s v="Paul Roebuck"/>
    <s v="01676 525880"/>
    <s v="admin@middlemarch-environmental.com "/>
    <m/>
    <m/>
    <m/>
    <m/>
    <m/>
    <m/>
    <m/>
    <m/>
    <m/>
    <s v="Limited Company"/>
    <m/>
    <s v="SME"/>
    <m/>
    <n v="2080.94"/>
    <m/>
    <m/>
    <n v="2080.94"/>
    <m/>
    <x v="327"/>
    <m/>
    <d v="2020-04-26T00:00:00"/>
    <m/>
    <x v="31"/>
    <s v="Expired"/>
    <m/>
    <m/>
    <m/>
    <m/>
    <m/>
    <m/>
    <s v="No"/>
    <m/>
    <m/>
    <m/>
    <m/>
    <m/>
    <s v="Philippa Stylianides"/>
    <m/>
    <m/>
    <s v=""/>
    <m/>
    <n v="3"/>
    <m/>
    <m/>
    <m/>
    <m/>
    <m/>
    <m/>
    <m/>
    <m/>
    <m/>
  </r>
  <r>
    <n v="70418321"/>
    <d v="2019-08-01T16:53:44"/>
    <d v="2019-08-01T17:01:58"/>
    <x v="808"/>
    <m/>
    <m/>
    <s v="Party Wall Surveyor Services"/>
    <s v="Project"/>
    <s v="Single Source Supplier"/>
    <m/>
    <s v="Single Source Process"/>
    <m/>
    <m/>
    <s v="PO (Purchase Order)"/>
    <m/>
    <s v="PO (Purchase Order)"/>
    <m/>
    <s v="No"/>
    <s v="Simon Lees"/>
    <m/>
    <s v="Finance and Economy"/>
    <s v="Place, Space and Leisure"/>
    <s v="Housing (Planned Maintenance)"/>
    <s v="Housing"/>
    <s v="Services"/>
    <s v="The Party Wall Act requires the appointment of an impartial third party to deal with disputes (should they arise) when one neighbour is undertaking works on or about the Party Wall between dwellings."/>
    <s v="John E McMillan &amp; Associates"/>
    <s v="38 Bouverie Square"/>
    <s v="Folkestone"/>
    <m/>
    <m/>
    <s v="CT20 1BA"/>
    <m/>
    <m/>
    <m/>
    <m/>
    <m/>
    <m/>
    <m/>
    <m/>
    <m/>
    <m/>
    <m/>
    <m/>
    <s v="Partnership"/>
    <m/>
    <s v="SME"/>
    <m/>
    <n v="2000"/>
    <m/>
    <m/>
    <n v="2000"/>
    <m/>
    <x v="323"/>
    <m/>
    <d v="2017-09-03T00:00:00"/>
    <d v="2018-10-31T00:00:00"/>
    <x v="92"/>
    <s v="Expired"/>
    <m/>
    <m/>
    <m/>
    <m/>
    <m/>
    <m/>
    <s v="No"/>
    <m/>
    <m/>
    <m/>
    <m/>
    <m/>
    <m/>
    <m/>
    <m/>
    <s v=""/>
    <m/>
    <m/>
    <m/>
    <m/>
    <m/>
    <m/>
    <m/>
    <m/>
    <m/>
    <m/>
    <m/>
  </r>
  <r>
    <m/>
    <m/>
    <m/>
    <x v="809"/>
    <m/>
    <m/>
    <s v="Vicarage Lane Redevelopment"/>
    <s v="No"/>
    <s v="Single Source Supplier"/>
    <m/>
    <s v="Single Source Process"/>
    <m/>
    <m/>
    <m/>
    <m/>
    <s v="PO (Purchase Order)"/>
    <m/>
    <s v="No"/>
    <s v="Victoria Couper-Samways"/>
    <m/>
    <s v="Finance and Economy"/>
    <s v="Place, Space and Leisure"/>
    <s v="Corporate Property and Projects"/>
    <s v="Environment and Land Management with Sports and Leisure Services"/>
    <s v="Services"/>
    <s v="To provide advice to the Vicarage Lane project in relation to commercial units including popular sizes of units, market rates, flexibility in use and configuration and futureproofing in accordance with the fee proposal prepared by Richard Stafford dated 9th May 2019 (part retrospective)."/>
    <s v="Ainara Mateu Marketing Consultancy"/>
    <s v=" The Lees House"/>
    <s v=" Kennington Road"/>
    <s v="Willesborough"/>
    <s v="Ashford"/>
    <s v="TN24 0NS"/>
    <s v="Ainara Mateu"/>
    <m/>
    <s v="ainara@ainaramateu.com"/>
    <m/>
    <m/>
    <m/>
    <m/>
    <m/>
    <m/>
    <m/>
    <m/>
    <m/>
    <s v="Sole Trader"/>
    <m/>
    <s v="SME"/>
    <m/>
    <n v="2000"/>
    <m/>
    <m/>
    <n v="2000"/>
    <m/>
    <x v="223"/>
    <d v="2020-01-31T00:00:00"/>
    <d v="2018-06-03T00:00:00"/>
    <m/>
    <x v="314"/>
    <s v="Expired"/>
    <m/>
    <m/>
    <m/>
    <m/>
    <s v="Terminated"/>
    <m/>
    <s v="No"/>
    <m/>
    <m/>
    <m/>
    <m/>
    <m/>
    <s v="Philippa Stylianides"/>
    <m/>
    <m/>
    <s v=""/>
    <m/>
    <n v="3"/>
    <m/>
    <m/>
    <m/>
    <m/>
    <m/>
    <m/>
    <m/>
    <m/>
    <m/>
  </r>
  <r>
    <m/>
    <m/>
    <m/>
    <x v="810"/>
    <m/>
    <m/>
    <s v="Strategic Assessment writing  "/>
    <s v="Project"/>
    <s v="Single Source Supplier"/>
    <s v="Preferred Supplier List"/>
    <s v="Restricted"/>
    <m/>
    <m/>
    <s v="PO (Purchase Order)"/>
    <m/>
    <s v="PO (Purchase Order)"/>
    <m/>
    <s v="No"/>
    <s v="Alison Oates"/>
    <m/>
    <s v="Law and Governance"/>
    <s v="Health and Wellbeing"/>
    <s v="Community Safety and Wellbeing"/>
    <s v="Safety and Wellbeing"/>
    <s v="Services"/>
    <s v="Production of annual strategic assessment and rolling action plan for the Community Safety Partnership. This is a statutory requirement,"/>
    <s v="Team d'UK Ltd"/>
    <s v="Forge Cottage"/>
    <s v="1 Forge Lane"/>
    <m/>
    <s v="Headcorn"/>
    <s v="TN27 9QG"/>
    <s v="Angela D'Urso"/>
    <m/>
    <s v="pansydurso@googlemail.com"/>
    <m/>
    <m/>
    <m/>
    <m/>
    <m/>
    <m/>
    <m/>
    <m/>
    <m/>
    <s v="Limited Company"/>
    <m/>
    <s v="SME"/>
    <m/>
    <n v="2000"/>
    <m/>
    <m/>
    <n v="2000"/>
    <m/>
    <x v="328"/>
    <d v="2021-03-14T00:00:00"/>
    <d v="2020-01-21T00:00:00"/>
    <m/>
    <x v="315"/>
    <s v="Expired"/>
    <m/>
    <m/>
    <m/>
    <m/>
    <m/>
    <m/>
    <s v="No"/>
    <m/>
    <m/>
    <m/>
    <m/>
    <m/>
    <s v="Philippa Stylianides"/>
    <m/>
    <m/>
    <s v=""/>
    <m/>
    <n v="3"/>
    <m/>
    <m/>
    <m/>
    <m/>
    <m/>
    <m/>
    <m/>
    <m/>
    <m/>
  </r>
  <r>
    <m/>
    <m/>
    <m/>
    <x v="811"/>
    <m/>
    <m/>
    <s v="Discovery Park Masterplan"/>
    <s v="No"/>
    <s v="Single Source Supplier"/>
    <m/>
    <s v="Single Source Process"/>
    <m/>
    <m/>
    <s v="PO (Purchase Order)"/>
    <m/>
    <s v="PO (Purchase Order)"/>
    <m/>
    <s v="No"/>
    <s v="Emma Powell"/>
    <m/>
    <s v="Place and Space"/>
    <s v="Chief Executive"/>
    <s v="Culture"/>
    <s v="Economic Development"/>
    <s v="Services"/>
    <s v="Preliminary Ecological Appraisal of the proposed Discovery park site, to result in a report with recommendation for ecological enhancements, for inclusion in the Discovery Park masterplan."/>
    <s v="KWT"/>
    <s v="Tyland Barn,"/>
    <s v="Chatham Road"/>
    <s v="Sandling"/>
    <s v="Maidstone"/>
    <s v="ME14 3BD"/>
    <s v="Vincent Ganley"/>
    <m/>
    <m/>
    <m/>
    <m/>
    <m/>
    <m/>
    <m/>
    <m/>
    <m/>
    <m/>
    <m/>
    <s v="Limited Company"/>
    <m/>
    <s v="SME"/>
    <m/>
    <n v="2000"/>
    <m/>
    <m/>
    <n v="2000"/>
    <m/>
    <x v="296"/>
    <m/>
    <d v="2020-05-01T00:00:00"/>
    <m/>
    <x v="52"/>
    <s v="Expired"/>
    <m/>
    <m/>
    <m/>
    <m/>
    <m/>
    <m/>
    <s v="No"/>
    <m/>
    <m/>
    <m/>
    <m/>
    <m/>
    <s v="Philippa Stylianides"/>
    <m/>
    <m/>
    <s v=""/>
    <m/>
    <n v="3"/>
    <m/>
    <m/>
    <m/>
    <m/>
    <m/>
    <m/>
    <m/>
    <m/>
    <m/>
  </r>
  <r>
    <m/>
    <m/>
    <m/>
    <x v="812"/>
    <m/>
    <m/>
    <s v="St Marys Fields'  (Vicarage Lane)"/>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Review the local highways and planning authority car parking standards relevant to the proposed development"/>
    <s v="Transport Planning Practice Limited"/>
    <s v="70 Cowcross Street"/>
    <m/>
    <m/>
    <s v="London"/>
    <s v="EC1M 6EL"/>
    <s v="Russell Vaughan"/>
    <s v="07595 206 572"/>
    <m/>
    <m/>
    <m/>
    <m/>
    <m/>
    <m/>
    <m/>
    <m/>
    <m/>
    <m/>
    <s v="Limited Company"/>
    <m/>
    <s v="SME"/>
    <m/>
    <n v="2000"/>
    <m/>
    <m/>
    <n v="2000"/>
    <m/>
    <x v="337"/>
    <m/>
    <d v="2020-07-07T00:00:00"/>
    <m/>
    <x v="316"/>
    <s v="Expired"/>
    <m/>
    <m/>
    <m/>
    <m/>
    <m/>
    <m/>
    <s v="Yes"/>
    <m/>
    <m/>
    <m/>
    <m/>
    <m/>
    <s v="Philippa Stylianides"/>
    <m/>
    <m/>
    <s v=""/>
    <m/>
    <n v="3"/>
    <m/>
    <m/>
    <m/>
    <m/>
    <m/>
    <m/>
    <m/>
    <m/>
    <m/>
  </r>
  <r>
    <m/>
    <m/>
    <m/>
    <x v="813"/>
    <m/>
    <m/>
    <s v="Bockhanger Scheme- Consultation Process"/>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The proposal is for RDA architects to draw up existing layout then redraw and re colour 2 sketch layout plans and to design 1 new residential layout ."/>
    <s v="RDA Consulting Architects Ltd"/>
    <s v="17-19 Evesgate Park Barn"/>
    <s v="Station Road"/>
    <s v="Smeeth"/>
    <s v="Ashford"/>
    <s v="TN25 6BX"/>
    <s v="James Reuther"/>
    <m/>
    <s v="James@rdaarchitects.co.uk"/>
    <m/>
    <m/>
    <m/>
    <m/>
    <m/>
    <m/>
    <m/>
    <m/>
    <m/>
    <s v="Limited Company"/>
    <m/>
    <s v="SME"/>
    <s v="OC372126"/>
    <n v="1995"/>
    <m/>
    <m/>
    <n v="1995"/>
    <m/>
    <x v="338"/>
    <m/>
    <d v="2020-08-06T00:00:00"/>
    <m/>
    <x v="317"/>
    <s v="Expired"/>
    <m/>
    <m/>
    <m/>
    <m/>
    <m/>
    <m/>
    <s v="No"/>
    <m/>
    <m/>
    <m/>
    <m/>
    <m/>
    <s v="Philippa Stylianides"/>
    <m/>
    <m/>
    <s v=""/>
    <m/>
    <n v="3"/>
    <m/>
    <m/>
    <m/>
    <m/>
    <m/>
    <m/>
    <m/>
    <m/>
    <m/>
  </r>
  <r>
    <m/>
    <m/>
    <m/>
    <x v="814"/>
    <m/>
    <m/>
    <s v="Oakleigh House Planning statement"/>
    <s v="Project"/>
    <s v="Single Source Supplier"/>
    <s v="Preferred Supplier List"/>
    <s v="Negotiation"/>
    <m/>
    <m/>
    <s v="PO (Purchase Order)"/>
    <m/>
    <s v="PO (Purchase Order)"/>
    <m/>
    <s v="No"/>
    <s v="Elizabeth Mitchell"/>
    <m/>
    <s v="Finance and Economy"/>
    <s v="Place, Space and Leisure"/>
    <s v="Corporate Property and Projects"/>
    <s v="Environment and Land Management with Sports and Leisure Services"/>
    <s v="Services"/>
    <s v="Planning statement to support planning application"/>
    <s v="DHA Planning Limited"/>
    <s v="Eclipse House"/>
    <s v="Eclipse Park"/>
    <s v="Sittingbourne Road"/>
    <s v="Maidstone"/>
    <s v="ME14 3EN"/>
    <s v="Matt Garvey"/>
    <s v="07841 527749"/>
    <s v="matthew.garvey@dhaplanning.co.uk"/>
    <m/>
    <m/>
    <m/>
    <m/>
    <m/>
    <m/>
    <m/>
    <m/>
    <m/>
    <s v="Limited Company"/>
    <m/>
    <s v="SME"/>
    <n v="2683290"/>
    <n v="1950"/>
    <m/>
    <m/>
    <n v="1950"/>
    <m/>
    <x v="176"/>
    <m/>
    <d v="2019-11-30T00:00:00"/>
    <m/>
    <x v="83"/>
    <s v="Expired"/>
    <m/>
    <m/>
    <m/>
    <m/>
    <m/>
    <m/>
    <s v="No"/>
    <m/>
    <m/>
    <m/>
    <m/>
    <m/>
    <s v="Philippa Stylianides"/>
    <m/>
    <m/>
    <s v=""/>
    <m/>
    <n v="3"/>
    <m/>
    <m/>
    <m/>
    <m/>
    <m/>
    <m/>
    <m/>
    <m/>
    <m/>
  </r>
  <r>
    <m/>
    <m/>
    <m/>
    <x v="815"/>
    <m/>
    <s v="20/01302/As"/>
    <s v="Designer Outlet Ashford, Retail Impact Assessment"/>
    <s v="No"/>
    <s v="Single Source Supplier"/>
    <m/>
    <s v="Single Source Process"/>
    <m/>
    <m/>
    <s v="PO (Purchase Order)"/>
    <m/>
    <s v="PO (Purchase Order)"/>
    <m/>
    <s v="No"/>
    <s v="Roland Mills"/>
    <m/>
    <s v="Place and Space"/>
    <s v="Place, Space and Leisure"/>
    <s v="Planning"/>
    <s v="Planning and Development"/>
    <s v="Services"/>
    <s v="Planning application requires robust assessment of the retail impact assessment submitted by the applicant's agent in support of the application."/>
    <s v="Nexus Planning Limited"/>
    <s v="Eastgate"/>
    <s v="2 Castle Street"/>
    <s v="Castelfield"/>
    <s v="Manchester"/>
    <s v="M3 4LZ"/>
    <s v="Richard Shepherd"/>
    <s v="0161 8196570"/>
    <m/>
    <m/>
    <m/>
    <m/>
    <m/>
    <m/>
    <m/>
    <m/>
    <m/>
    <m/>
    <s v="Limited Company"/>
    <m/>
    <s v="SME"/>
    <m/>
    <n v="1950"/>
    <m/>
    <m/>
    <n v="1950"/>
    <m/>
    <x v="339"/>
    <m/>
    <d v="2020-06-14T00:00:00"/>
    <m/>
    <x v="318"/>
    <s v="Expired"/>
    <m/>
    <m/>
    <m/>
    <m/>
    <m/>
    <m/>
    <s v="No"/>
    <m/>
    <m/>
    <m/>
    <m/>
    <m/>
    <s v="Philippa Stylianides"/>
    <m/>
    <m/>
    <s v=""/>
    <m/>
    <n v="3"/>
    <m/>
    <m/>
    <m/>
    <m/>
    <m/>
    <m/>
    <m/>
    <m/>
    <m/>
  </r>
  <r>
    <m/>
    <m/>
    <m/>
    <x v="816"/>
    <m/>
    <m/>
    <s v="Production of asbestos removal specification and subsequent tender based on recommendations in Lucion reinspection reports"/>
    <s v="Project"/>
    <s v="Single Source Supplier"/>
    <s v="Preferred Supplier List"/>
    <s v="Restricted"/>
    <m/>
    <m/>
    <s v="PO (Purchase Order)"/>
    <m/>
    <s v="PO (Purchase Order)"/>
    <m/>
    <s v="No"/>
    <s v="Lee Craker"/>
    <m/>
    <s v="Finance and Economy"/>
    <s v="Place, Space and Leisure"/>
    <s v="Corporate Property and Projects"/>
    <s v="Environment and Land Management with Sports and Leisure Services"/>
    <s v="Services"/>
    <s v="Production of asbestos removal specification and subsequent tender based on recommendations in Lucion reinspection reports"/>
    <s v="Lucion Environmental Services"/>
    <s v="Unit 22"/>
    <s v="Salbrook Road Industrial Estate"/>
    <s v="Redhill"/>
    <s v="Surrey"/>
    <s v="RH1 5GJ"/>
    <s v="Richard Marshall"/>
    <n v="7458088255"/>
    <s v="richard.marshall@lucionservices.com"/>
    <m/>
    <m/>
    <m/>
    <m/>
    <m/>
    <m/>
    <m/>
    <m/>
    <m/>
    <s v="Limited Company"/>
    <m/>
    <s v="SME"/>
    <s v="06495874"/>
    <n v="1925"/>
    <m/>
    <m/>
    <n v="1925"/>
    <m/>
    <x v="204"/>
    <m/>
    <d v="2020-01-25T00:00:00"/>
    <m/>
    <x v="319"/>
    <s v="Expired"/>
    <m/>
    <m/>
    <m/>
    <m/>
    <m/>
    <m/>
    <s v="No"/>
    <m/>
    <m/>
    <m/>
    <m/>
    <m/>
    <s v="Philippa Stylianides"/>
    <m/>
    <m/>
    <s v=""/>
    <m/>
    <n v="3"/>
    <m/>
    <m/>
    <m/>
    <m/>
    <m/>
    <m/>
    <m/>
    <m/>
    <m/>
  </r>
  <r>
    <n v="122368772"/>
    <d v="2019-07-23T17:11:48"/>
    <d v="2019-07-23T17:36:14"/>
    <x v="817"/>
    <m/>
    <m/>
    <s v="Mecca/Vicarage Lane"/>
    <s v="No"/>
    <s v="Single Source Supplier"/>
    <m/>
    <s v="Single Source Process"/>
    <m/>
    <m/>
    <s v="PO (Purchase Order)"/>
    <m/>
    <s v="PO (Purchase Order)"/>
    <m/>
    <s v="No"/>
    <s v="Stewart Smith"/>
    <m/>
    <s v="Finance and Economy"/>
    <s v="Place, Space and Leisure"/>
    <s v="Corporate Property and Projects"/>
    <s v="Environment and Land Management with Sports and Leisure Services"/>
    <s v="Services"/>
    <s v="A specialist heritage consultant’s analysis of the existing building’s potential for listing is required"/>
    <s v="The Heritage Collective"/>
    <s v="The Office Marylebone"/>
    <s v="12 Melcombe Place"/>
    <m/>
    <s v="London"/>
    <s v="NW1 6JJ"/>
    <s v="Sara Davidson"/>
    <m/>
    <m/>
    <m/>
    <m/>
    <m/>
    <m/>
    <m/>
    <m/>
    <m/>
    <m/>
    <m/>
    <s v="Other"/>
    <s v="Collective"/>
    <s v="SME"/>
    <m/>
    <n v="1850"/>
    <m/>
    <m/>
    <n v="1850"/>
    <m/>
    <x v="340"/>
    <d v="2018-08-31T00:00:00"/>
    <d v="2017-08-02T00:00:00"/>
    <d v="2018-10-31T00:00:00"/>
    <x v="92"/>
    <s v="Expired"/>
    <m/>
    <m/>
    <m/>
    <m/>
    <m/>
    <m/>
    <s v="No"/>
    <m/>
    <m/>
    <m/>
    <m/>
    <m/>
    <m/>
    <m/>
    <m/>
    <s v=""/>
    <m/>
    <m/>
    <m/>
    <m/>
    <m/>
    <m/>
    <m/>
    <m/>
    <m/>
    <m/>
    <m/>
  </r>
  <r>
    <m/>
    <m/>
    <m/>
    <x v="818"/>
    <m/>
    <m/>
    <s v="Western Digital - voice recording"/>
    <m/>
    <s v="Only service provider"/>
    <m/>
    <s v="Provided technolgy"/>
    <m/>
    <m/>
    <s v="PO (Purchase Order)"/>
    <m/>
    <m/>
    <m/>
    <m/>
    <s v="Alison Oates"/>
    <m/>
    <s v="Law and Governance"/>
    <s v="Health and Wellbeing"/>
    <s v="Community Safety &amp; Wellbeing"/>
    <s v="Safety and Wellbeing"/>
    <s v="Services"/>
    <m/>
    <s v="Weston Digital Technologies Ltd"/>
    <s v="Atlantic House"/>
    <s v="Yengers Mead"/>
    <m/>
    <s v="Billingshurst"/>
    <s v="RH14 9PB"/>
    <m/>
    <m/>
    <m/>
    <m/>
    <m/>
    <m/>
    <m/>
    <m/>
    <m/>
    <m/>
    <m/>
    <m/>
    <s v="Limited Company"/>
    <m/>
    <m/>
    <m/>
    <n v="1848.28"/>
    <s v="Was ongoing"/>
    <n v="10"/>
    <n v="184.828"/>
    <m/>
    <x v="341"/>
    <m/>
    <d v="2007-10-21T00:00:00"/>
    <d v="2018-09-30T00:00:00"/>
    <x v="10"/>
    <s v="Expired"/>
    <m/>
    <m/>
    <m/>
    <m/>
    <m/>
    <m/>
    <m/>
    <m/>
    <m/>
    <m/>
    <m/>
    <m/>
    <s v="Jo Fox"/>
    <n v="158"/>
    <s v="End Date was Ongoing"/>
    <s v=""/>
    <m/>
    <m/>
    <m/>
    <m/>
    <m/>
    <m/>
    <m/>
    <m/>
    <m/>
    <m/>
    <m/>
  </r>
  <r>
    <m/>
    <m/>
    <m/>
    <x v="819"/>
    <m/>
    <m/>
    <s v="Ellingham Industrial Estate – provision of Energy Performance Certification for various units"/>
    <m/>
    <s v="Single Source Supplier"/>
    <m/>
    <s v="Single Source Process"/>
    <m/>
    <m/>
    <m/>
    <m/>
    <m/>
    <m/>
    <m/>
    <m/>
    <m/>
    <s v="Finance and Economy"/>
    <s v="Place, Space and Leisure"/>
    <s v="Corporate Property &amp; Projects (Project Delivery Team)"/>
    <s v="Environment and Land Management with Sports and Leisure Services"/>
    <s v="Services"/>
    <s v="External specialist surveying services required to assess 10 no council owned industrial units and to prepare Energy Performance Certificates for statutory compliance"/>
    <s v="S .E. A  Building Compliance Ltd"/>
    <s v="The Wyseplan Building"/>
    <s v="Occupation Road"/>
    <s v="Ashford"/>
    <s v="Kent"/>
    <s v="TN25 5EN"/>
    <m/>
    <m/>
    <m/>
    <m/>
    <m/>
    <m/>
    <m/>
    <m/>
    <m/>
    <m/>
    <m/>
    <m/>
    <m/>
    <m/>
    <m/>
    <m/>
    <n v="1800"/>
    <m/>
    <m/>
    <n v="1800"/>
    <m/>
    <x v="109"/>
    <m/>
    <d v="2018-01-01T00:00:00"/>
    <d v="2019-01-01T00:00:00"/>
    <x v="204"/>
    <s v="Expired"/>
    <m/>
    <m/>
    <m/>
    <m/>
    <m/>
    <m/>
    <m/>
    <m/>
    <m/>
    <m/>
    <m/>
    <m/>
    <m/>
    <m/>
    <m/>
    <m/>
    <m/>
    <n v="3"/>
    <m/>
    <m/>
    <m/>
    <m/>
    <m/>
    <m/>
    <m/>
    <m/>
    <m/>
  </r>
  <r>
    <m/>
    <m/>
    <m/>
    <x v="820"/>
    <m/>
    <m/>
    <s v="Dilapidations to Singleton Environment Centre"/>
    <s v="No"/>
    <m/>
    <m/>
    <s v="Single Source Process"/>
    <m/>
    <m/>
    <m/>
    <m/>
    <m/>
    <m/>
    <m/>
    <s v="David Kemp"/>
    <m/>
    <s v="Finance and Economy"/>
    <s v="Place, Space and Leisure"/>
    <s v="Corporate Property and Projects"/>
    <s v="Estates Team"/>
    <s v="Services"/>
    <s v="To evaluate and provide professional specialist advice on ongoing dilapidation negotiations with the out going tenants."/>
    <s v="Malcolm Hollis LLP"/>
    <s v="3rd Floor"/>
    <s v="International House"/>
    <s v="Dover Place"/>
    <s v="Kent"/>
    <s v="TN23 IHU"/>
    <m/>
    <m/>
    <m/>
    <m/>
    <m/>
    <m/>
    <m/>
    <m/>
    <m/>
    <m/>
    <m/>
    <m/>
    <m/>
    <m/>
    <m/>
    <m/>
    <n v="1800"/>
    <m/>
    <m/>
    <n v="1800"/>
    <m/>
    <x v="342"/>
    <m/>
    <d v="2017-06-01T00:00:00"/>
    <m/>
    <x v="299"/>
    <m/>
    <m/>
    <s v="N/A"/>
    <s v="N/A"/>
    <m/>
    <m/>
    <m/>
    <m/>
    <m/>
    <m/>
    <m/>
    <m/>
    <m/>
    <m/>
    <m/>
    <m/>
    <m/>
    <m/>
    <n v="3"/>
    <m/>
    <m/>
    <m/>
    <m/>
    <m/>
    <m/>
    <m/>
    <m/>
    <m/>
  </r>
  <r>
    <m/>
    <m/>
    <m/>
    <x v="821"/>
    <m/>
    <m/>
    <s v="Structural survey reporting at Central Park, Park Farm"/>
    <m/>
    <s v="Single Source Supplier"/>
    <m/>
    <s v="Single Source Process"/>
    <m/>
    <m/>
    <m/>
    <m/>
    <m/>
    <m/>
    <m/>
    <m/>
    <m/>
    <s v="Place and Space"/>
    <s v="Chief Executive"/>
    <s v="Culture"/>
    <s v="Economic Development"/>
    <s v="Services"/>
    <s v="We required the services of a qualified structural engineer to carry out structural surveys on five large, heavy, wooden gazebo structures that sit in Central Park, Park Farm (ABC owned site).All the structures are showing extensive signs of rot and there is an H &amp; S concern of risk of injury to park users.  The structural survey will provide ABC will the necessary details about the current condition of the structures to inform next steps for either monitoring, refurbishment, removal or replacement as required."/>
    <s v="EPS Design Ltd"/>
    <s v="26 Park Barn"/>
    <s v="Evegate Business Park"/>
    <s v="Smeeth"/>
    <s v="Kent"/>
    <s v="TN25 6SX"/>
    <m/>
    <m/>
    <m/>
    <m/>
    <m/>
    <m/>
    <m/>
    <m/>
    <m/>
    <m/>
    <m/>
    <m/>
    <s v="Limited Company"/>
    <m/>
    <s v="SME"/>
    <n v="9841122"/>
    <n v="1760"/>
    <m/>
    <m/>
    <n v="1760"/>
    <m/>
    <x v="153"/>
    <m/>
    <d v="2018-02-01T00:00:00"/>
    <d v="2019-03-01T00:00:00"/>
    <x v="96"/>
    <s v="Expired"/>
    <m/>
    <m/>
    <m/>
    <m/>
    <m/>
    <m/>
    <m/>
    <m/>
    <m/>
    <m/>
    <m/>
    <m/>
    <m/>
    <m/>
    <m/>
    <m/>
    <m/>
    <n v="3"/>
    <m/>
    <m/>
    <m/>
    <m/>
    <m/>
    <m/>
    <m/>
    <m/>
    <m/>
  </r>
  <r>
    <m/>
    <m/>
    <m/>
    <x v="822"/>
    <m/>
    <m/>
    <s v="Creation of Bridgefield Park"/>
    <m/>
    <s v="Single Source Supplier"/>
    <m/>
    <s v="Single Source Process"/>
    <m/>
    <m/>
    <m/>
    <m/>
    <m/>
    <m/>
    <m/>
    <m/>
    <m/>
    <s v="Place and Space"/>
    <s v="Chief Executive"/>
    <s v="Culture"/>
    <s v="Economic Development"/>
    <s v="Services"/>
    <s v="We required the services of the Kentish Stour Countryside Partnership, as one of our working environmental partners, to carry out a range of conservation assessment and programming information and meetings with contractors during the formation and delivery of the Bridgefield Park project on ABC’s behalf.  "/>
    <s v="Kentish Stour Countryside Partnership"/>
    <s v="Javelin Way"/>
    <s v="Henwood,"/>
    <s v="Ashford"/>
    <s v="Kent"/>
    <s v="TN24 8AD "/>
    <m/>
    <m/>
    <m/>
    <m/>
    <m/>
    <m/>
    <m/>
    <m/>
    <m/>
    <m/>
    <m/>
    <m/>
    <m/>
    <m/>
    <m/>
    <m/>
    <n v="1750"/>
    <m/>
    <m/>
    <n v="1750"/>
    <m/>
    <x v="343"/>
    <m/>
    <d v="2015-03-01T00:00:00"/>
    <d v="2018-12-01T00:00:00"/>
    <x v="121"/>
    <s v="Expired"/>
    <m/>
    <m/>
    <m/>
    <m/>
    <m/>
    <m/>
    <m/>
    <m/>
    <m/>
    <m/>
    <m/>
    <m/>
    <m/>
    <m/>
    <m/>
    <m/>
    <m/>
    <m/>
    <m/>
    <m/>
    <m/>
    <m/>
    <m/>
    <m/>
    <m/>
    <m/>
    <m/>
  </r>
  <r>
    <m/>
    <m/>
    <m/>
    <x v="823"/>
    <m/>
    <m/>
    <s v="Oakleigh House use of green space justification"/>
    <s v="Project"/>
    <s v="Quotation"/>
    <s v="Preferred Supplier List"/>
    <s v="Restricted"/>
    <m/>
    <m/>
    <s v="PO (Purchase Order)"/>
    <m/>
    <s v="PO (Purchase Order)"/>
    <m/>
    <s v="No"/>
    <s v="Elizabeth Mitchell"/>
    <m/>
    <s v="Finance and Economy"/>
    <s v="Place, Space and Leisure"/>
    <s v="Corporate Property and Projects"/>
    <s v="Environment and Land Management with Sports and Leisure Services"/>
    <s v="Services"/>
    <s v="Report justifying the loss of ‘open space’. Obviously, as highlighted, the site isn’t allocated/protected as open space but does form a visual buffer for development within the estate.  However, I consider that we can progress a suitable justification to overcome any concerns."/>
    <s v="DHA Planning Limited"/>
    <s v="Eclipse House"/>
    <s v="Eclipse Park"/>
    <s v="Sittingbourne Road"/>
    <s v="Maidstone"/>
    <s v="ME14 3EN"/>
    <s v="Matt Garvey"/>
    <s v="07841 527749"/>
    <s v="matthew.garvey@dhaplanning.co.uk"/>
    <m/>
    <m/>
    <m/>
    <m/>
    <m/>
    <m/>
    <m/>
    <m/>
    <m/>
    <s v="Limited Company"/>
    <m/>
    <s v="SME"/>
    <n v="2683290"/>
    <n v="1750"/>
    <m/>
    <m/>
    <n v="1750"/>
    <m/>
    <x v="344"/>
    <m/>
    <d v="2019-11-03T00:00:00"/>
    <m/>
    <x v="190"/>
    <s v="Expired"/>
    <m/>
    <m/>
    <m/>
    <m/>
    <m/>
    <m/>
    <s v="No"/>
    <m/>
    <m/>
    <m/>
    <m/>
    <m/>
    <s v="Philippa Stylianides"/>
    <m/>
    <m/>
    <s v=""/>
    <m/>
    <n v="3"/>
    <m/>
    <m/>
    <m/>
    <m/>
    <m/>
    <m/>
    <m/>
    <m/>
    <m/>
  </r>
  <r>
    <m/>
    <m/>
    <m/>
    <x v="824"/>
    <m/>
    <m/>
    <s v="Stour Centre car park"/>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The exploratory boreholes proposed for the Stour Centre car park"/>
    <s v="CET Infrastructure"/>
    <s v="Northdown House"/>
    <s v="Ashford Road"/>
    <s v="Harrietsham"/>
    <s v="Maidstone"/>
    <s v="ME17 1QW"/>
    <s v="Paul Ettinger"/>
    <m/>
    <s v="paul.ettinger@cet-testing.com"/>
    <m/>
    <m/>
    <m/>
    <m/>
    <m/>
    <m/>
    <m/>
    <m/>
    <m/>
    <s v="Limited Company"/>
    <m/>
    <s v="SME"/>
    <m/>
    <n v="1705"/>
    <m/>
    <m/>
    <n v="1705"/>
    <m/>
    <x v="345"/>
    <m/>
    <d v="2020-03-12T00:00:00"/>
    <m/>
    <x v="320"/>
    <s v="Expired"/>
    <m/>
    <m/>
    <m/>
    <m/>
    <m/>
    <m/>
    <s v="No"/>
    <m/>
    <m/>
    <m/>
    <m/>
    <m/>
    <s v="Philippa Stylianides"/>
    <m/>
    <m/>
    <s v=""/>
    <m/>
    <n v="3"/>
    <m/>
    <m/>
    <m/>
    <m/>
    <m/>
    <m/>
    <m/>
    <m/>
    <m/>
  </r>
  <r>
    <m/>
    <m/>
    <m/>
    <x v="825"/>
    <m/>
    <m/>
    <s v="Blind Grooms Lane, Shadoxhurst"/>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Mechanical and Electrical Services for initial feasibility stage of proposed solar scheme on Blind Grooms Lane, Shadoxhurst."/>
    <s v="Hawden MEP Limited"/>
    <s v="1st Floor Office"/>
    <s v="Brodgale Enterprise Suite"/>
    <s v="Brogdale Farm"/>
    <s v="Faversham"/>
    <s v="ME13 8XZ"/>
    <s v="Lee Hawkins"/>
    <m/>
    <m/>
    <m/>
    <m/>
    <m/>
    <m/>
    <m/>
    <m/>
    <m/>
    <m/>
    <m/>
    <s v="Limited Company"/>
    <m/>
    <s v="SME"/>
    <m/>
    <n v="1640"/>
    <m/>
    <m/>
    <n v="1640"/>
    <m/>
    <x v="95"/>
    <m/>
    <d v="2020-03-01T00:00:00"/>
    <m/>
    <x v="28"/>
    <s v="Expired"/>
    <m/>
    <m/>
    <m/>
    <m/>
    <m/>
    <m/>
    <s v="Yes"/>
    <m/>
    <m/>
    <m/>
    <m/>
    <m/>
    <s v="Philippa Stylianides"/>
    <m/>
    <m/>
    <s v=""/>
    <m/>
    <n v="3"/>
    <m/>
    <m/>
    <m/>
    <m/>
    <m/>
    <m/>
    <m/>
    <m/>
    <m/>
  </r>
  <r>
    <m/>
    <m/>
    <m/>
    <x v="826"/>
    <m/>
    <m/>
    <s v="Stour Centre Car Park"/>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Mechanical and Electrical Services for initial feasibility stage of proposed solar scheme"/>
    <s v="Hawden MEP Limited"/>
    <s v="1st Floor Office"/>
    <s v="Brodgale Enterprise Suite"/>
    <s v="Brogdale Farm"/>
    <s v="Faversham"/>
    <s v="ME13 8XZ"/>
    <s v="Lee Hawkins"/>
    <m/>
    <m/>
    <m/>
    <m/>
    <m/>
    <m/>
    <m/>
    <m/>
    <m/>
    <m/>
    <m/>
    <s v="Limited Company"/>
    <m/>
    <s v="SME"/>
    <m/>
    <n v="1640"/>
    <m/>
    <m/>
    <n v="1640"/>
    <m/>
    <x v="346"/>
    <m/>
    <d v="2020-05-15T00:00:00"/>
    <m/>
    <x v="321"/>
    <s v="Expired"/>
    <m/>
    <m/>
    <m/>
    <m/>
    <m/>
    <m/>
    <s v="No"/>
    <m/>
    <m/>
    <m/>
    <m/>
    <m/>
    <s v="Philippa Stylianides"/>
    <m/>
    <m/>
    <s v=""/>
    <m/>
    <n v="3"/>
    <m/>
    <m/>
    <m/>
    <m/>
    <m/>
    <m/>
    <m/>
    <m/>
    <m/>
  </r>
  <r>
    <m/>
    <m/>
    <m/>
    <x v="827"/>
    <s v="CO/19/00193"/>
    <m/>
    <s v="Conservation Survey"/>
    <s v="Project"/>
    <s v="Single Source Supplier"/>
    <s v="Preferred Supplier List"/>
    <s v="Restricted"/>
    <m/>
    <m/>
    <s v="PO (Purchase Order)"/>
    <m/>
    <s v="PO (Purchase Order)"/>
    <m/>
    <s v="No"/>
    <s v="Rob Bewick"/>
    <m/>
    <s v="Place and Space"/>
    <s v="Place, Space and Leisure"/>
    <s v="Planning "/>
    <s v="Planning and Development"/>
    <s v="Services"/>
    <s v="Survey of listed building to assist in the determination of current listed building consent application and potential enforcement works"/>
    <s v="Oliver Chapman"/>
    <s v="Historic Building Consultant "/>
    <s v="Church View"/>
    <s v="Elmstone"/>
    <s v="Canterbury"/>
    <s v="CT3 1HJ"/>
    <s v="Oliver Chapman"/>
    <n v="7720883974"/>
    <s v="oliver@historicbuildingadvisors.com"/>
    <m/>
    <m/>
    <m/>
    <m/>
    <m/>
    <m/>
    <m/>
    <m/>
    <m/>
    <s v="Limited Company"/>
    <m/>
    <s v="SME"/>
    <m/>
    <n v="1600"/>
    <m/>
    <m/>
    <n v="1600"/>
    <m/>
    <x v="161"/>
    <d v="2021-02-01T00:00:00"/>
    <d v="2019-12-01T00:00:00"/>
    <m/>
    <x v="184"/>
    <s v="Expired"/>
    <m/>
    <m/>
    <m/>
    <m/>
    <m/>
    <m/>
    <s v="No"/>
    <m/>
    <m/>
    <m/>
    <m/>
    <m/>
    <s v="Philippa Stylianides"/>
    <m/>
    <m/>
    <s v=""/>
    <m/>
    <n v="3"/>
    <m/>
    <m/>
    <m/>
    <m/>
    <m/>
    <m/>
    <m/>
    <m/>
    <m/>
  </r>
  <r>
    <m/>
    <m/>
    <m/>
    <x v="828"/>
    <m/>
    <m/>
    <s v="Chilmington Green s106 CHP/DHP Feasibility Study Review "/>
    <s v="Project"/>
    <s v="Single Source Supplier"/>
    <m/>
    <s v="Single Source Process"/>
    <m/>
    <m/>
    <s v="PO (Purchase Order)"/>
    <m/>
    <s v="PO (Purchase Order)"/>
    <m/>
    <s v="No"/>
    <s v="Faye Tomlinson"/>
    <m/>
    <s v="Place and Space"/>
    <s v="Place, Space and Leisure"/>
    <s v="Planning and Development"/>
    <s v="Planning and Development"/>
    <s v="Services"/>
    <s v="The s106 attached to the planning permission for the Chilmington Green development requires the developer to submit a DHP/CHP feasibility study, which the Council is then required to review and provide a response. "/>
    <s v="Paul Appleby- Sustainability Consultant"/>
    <s v="Woodside"/>
    <s v="118d Thorpe Road"/>
    <m/>
    <s v="Norwich"/>
    <s v="NR1 1RT"/>
    <s v="Paul Appleby"/>
    <m/>
    <m/>
    <m/>
    <m/>
    <m/>
    <m/>
    <m/>
    <m/>
    <m/>
    <m/>
    <m/>
    <s v="Sole Trader"/>
    <m/>
    <s v="No"/>
    <m/>
    <n v="1600"/>
    <m/>
    <m/>
    <n v="1600"/>
    <m/>
    <x v="347"/>
    <m/>
    <d v="2021-01-24T00:00:00"/>
    <m/>
    <x v="322"/>
    <s v="Expired"/>
    <m/>
    <m/>
    <m/>
    <m/>
    <m/>
    <m/>
    <s v="No"/>
    <m/>
    <m/>
    <m/>
    <m/>
    <m/>
    <s v="Philippa Stylianides"/>
    <m/>
    <m/>
    <s v=""/>
    <m/>
    <n v="3"/>
    <m/>
    <m/>
    <m/>
    <m/>
    <m/>
    <m/>
    <m/>
    <m/>
    <m/>
  </r>
  <r>
    <m/>
    <d v="2018-08-22T12:51:35"/>
    <d v="2018-08-22T12:48:06"/>
    <x v="829"/>
    <m/>
    <m/>
    <s v="Provision of Bailiff services"/>
    <m/>
    <m/>
    <m/>
    <s v="Quotation"/>
    <m/>
    <m/>
    <m/>
    <m/>
    <s v="Contract"/>
    <m/>
    <m/>
    <s v="Peter Budden"/>
    <m/>
    <s v="Finance and Economy"/>
    <s v="Customer, Technology and Finance"/>
    <s v="Finance and IT (Revenues and Benefits)"/>
    <s v="Finance and IT"/>
    <s v="Services"/>
    <s v="Bailiff"/>
    <s v="Stanford and Green"/>
    <s v="Knightrider Chanbers"/>
    <s v="Knightrider Street"/>
    <m/>
    <s v="Maidstone"/>
    <s v="ME15 6LP"/>
    <m/>
    <s v="01622 683308"/>
    <s v="info@stanfordandgreen.co.uk"/>
    <m/>
    <m/>
    <m/>
    <m/>
    <m/>
    <m/>
    <m/>
    <m/>
    <m/>
    <s v="Limited Company"/>
    <m/>
    <s v="SME"/>
    <n v="4691456"/>
    <n v="1596"/>
    <m/>
    <n v="1"/>
    <n v="532"/>
    <m/>
    <x v="16"/>
    <m/>
    <d v="2017-04-01T00:00:00"/>
    <d v="2020-02-29T00:00:00"/>
    <x v="323"/>
    <s v="Expired"/>
    <m/>
    <m/>
    <m/>
    <m/>
    <s v="Annual review"/>
    <m/>
    <s v="No"/>
    <m/>
    <m/>
    <m/>
    <m/>
    <m/>
    <s v="Peter Budden"/>
    <n v="368"/>
    <m/>
    <m/>
    <m/>
    <n v="3"/>
    <m/>
    <m/>
    <m/>
    <m/>
    <m/>
    <m/>
    <m/>
    <m/>
    <m/>
  </r>
  <r>
    <m/>
    <m/>
    <m/>
    <x v="830"/>
    <m/>
    <m/>
    <s v="East Stour Court"/>
    <s v="No"/>
    <s v="Single Source Supplier"/>
    <m/>
    <s v="Single Source Process"/>
    <m/>
    <m/>
    <m/>
    <m/>
    <m/>
    <m/>
    <m/>
    <m/>
    <m/>
    <s v="Finance and Economy"/>
    <s v="Place, Space and Leisure"/>
    <s v="Corporate Property and Projects"/>
    <s v="Environment and Land Management with Sports and Leisure Services"/>
    <s v="Services"/>
    <s v="Surface water management strategy"/>
    <s v="Herrington Consulting Ltd"/>
    <s v="Unit 6 &amp; 7, Barham Business Park"/>
    <s v="Elham Valley Road"/>
    <s v="Barham"/>
    <s v="Canterbury"/>
    <s v="CT4 6DQ"/>
    <m/>
    <m/>
    <m/>
    <m/>
    <m/>
    <m/>
    <m/>
    <m/>
    <m/>
    <m/>
    <m/>
    <m/>
    <m/>
    <m/>
    <m/>
    <m/>
    <n v="1590"/>
    <m/>
    <m/>
    <n v="1590"/>
    <m/>
    <x v="45"/>
    <m/>
    <d v="2017-07-01T00:00:00"/>
    <d v="2018-08-01T00:00:00"/>
    <x v="120"/>
    <s v="Expired"/>
    <m/>
    <m/>
    <m/>
    <m/>
    <m/>
    <m/>
    <m/>
    <m/>
    <m/>
    <m/>
    <m/>
    <m/>
    <m/>
    <n v="305"/>
    <m/>
    <m/>
    <m/>
    <m/>
    <m/>
    <m/>
    <m/>
    <m/>
    <m/>
    <m/>
    <m/>
    <m/>
    <m/>
  </r>
  <r>
    <m/>
    <m/>
    <m/>
    <x v="831"/>
    <m/>
    <m/>
    <s v="Askes Court, Singleton – structural repair"/>
    <m/>
    <s v="Single Source Supplier"/>
    <m/>
    <s v="Single Source Process"/>
    <m/>
    <m/>
    <m/>
    <m/>
    <m/>
    <m/>
    <m/>
    <m/>
    <m/>
    <s v="Finance and Economy"/>
    <s v="Place, Space and Leisure"/>
    <s v="Housing (Planned Maintenance)"/>
    <s v="Housing"/>
    <s v="Services"/>
    <s v="Askes Court is suffering structural damage. The Councils in house structural engineer has been monitoring to date but does not have sufficient capacity to resolve the matter. We need further investigation and identification of cause set out in a report together with a remedial works plan and specification."/>
    <s v="EPS Design Ltd"/>
    <s v="Unit 26, Park Barn, Evegate Business Park"/>
    <s v="Station Road"/>
    <s v="Smeeth"/>
    <s v="Ashford "/>
    <s v="TN25 6SX"/>
    <m/>
    <m/>
    <m/>
    <m/>
    <m/>
    <m/>
    <m/>
    <m/>
    <m/>
    <m/>
    <m/>
    <m/>
    <s v="Limited Company"/>
    <m/>
    <s v="SME"/>
    <n v="984112"/>
    <n v="1560"/>
    <m/>
    <m/>
    <n v="1560"/>
    <m/>
    <x v="49"/>
    <m/>
    <d v="2017-09-01T00:00:00"/>
    <d v="2018-10-01T00:00:00"/>
    <x v="123"/>
    <s v="Expired"/>
    <m/>
    <m/>
    <m/>
    <m/>
    <m/>
    <m/>
    <m/>
    <m/>
    <m/>
    <m/>
    <m/>
    <m/>
    <m/>
    <m/>
    <m/>
    <m/>
    <m/>
    <m/>
    <m/>
    <m/>
    <m/>
    <m/>
    <m/>
    <m/>
    <m/>
    <m/>
    <m/>
  </r>
  <r>
    <m/>
    <m/>
    <m/>
    <x v="832"/>
    <m/>
    <m/>
    <s v="Askes Court, Singleton structural repair"/>
    <s v="No"/>
    <s v="Single Source Supplier"/>
    <m/>
    <s v="Single Source Process"/>
    <m/>
    <m/>
    <s v="PO (Purchase Order)"/>
    <m/>
    <s v="PO (Purchase Order)"/>
    <m/>
    <s v="No"/>
    <s v="David Green"/>
    <m/>
    <s v="Finance and Economy"/>
    <s v="Place, Space and Leisure"/>
    <s v="Housing"/>
    <s v="Housing"/>
    <s v="Works"/>
    <s v="Askes Court is suffering structural damage. The Councils in house structural engineer has been monitoring to date but does not have sufficient capacity to resolve the matter. We need further investigation and identification of cause set out in a report together with a remedial works plan and specification. Depending on the recommendation they might need to provide specialist works supervision (e.g. underpinning)."/>
    <s v="EPS Design"/>
    <s v="26 Park Barn"/>
    <s v="Evegate Business Park"/>
    <m/>
    <s v="Ashford"/>
    <s v="TN25 6SX"/>
    <m/>
    <m/>
    <m/>
    <m/>
    <m/>
    <m/>
    <m/>
    <m/>
    <m/>
    <m/>
    <m/>
    <m/>
    <s v="Limited Company"/>
    <m/>
    <s v="SME"/>
    <n v="984112"/>
    <n v="1560"/>
    <m/>
    <m/>
    <n v="1560"/>
    <m/>
    <x v="124"/>
    <d v="2020-02-01T00:00:00"/>
    <d v="2019-01-01T00:00:00"/>
    <m/>
    <x v="324"/>
    <s v="Expired"/>
    <m/>
    <m/>
    <m/>
    <m/>
    <s v="Terminated"/>
    <m/>
    <s v="No"/>
    <m/>
    <m/>
    <m/>
    <m/>
    <m/>
    <s v="Philippa Stylianides"/>
    <m/>
    <m/>
    <s v=""/>
    <m/>
    <n v="3"/>
    <m/>
    <m/>
    <m/>
    <m/>
    <m/>
    <m/>
    <m/>
    <m/>
    <m/>
  </r>
  <r>
    <m/>
    <m/>
    <m/>
    <x v="833"/>
    <m/>
    <m/>
    <s v="10 Sites- Harper Road"/>
    <s v="Project"/>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Landscape design to support the planning application including amenity land enhancements for community benefit required for the submission.  "/>
    <s v="Hill Wood &amp; Co"/>
    <s v="2 Keswick Drive"/>
    <m/>
    <s v="Maidstone"/>
    <s v="Kent"/>
    <s v="ME16 0DQ"/>
    <m/>
    <m/>
    <m/>
    <m/>
    <m/>
    <m/>
    <m/>
    <m/>
    <m/>
    <m/>
    <m/>
    <m/>
    <s v="Limited Company"/>
    <m/>
    <s v="SME"/>
    <m/>
    <n v="1525"/>
    <m/>
    <m/>
    <n v="1525"/>
    <m/>
    <x v="120"/>
    <m/>
    <d v="2020-08-02T00:00:00"/>
    <m/>
    <x v="325"/>
    <s v="Expired"/>
    <m/>
    <m/>
    <m/>
    <m/>
    <m/>
    <m/>
    <s v="No"/>
    <m/>
    <m/>
    <m/>
    <m/>
    <m/>
    <s v="Philippa Stylianides"/>
    <m/>
    <m/>
    <s v=""/>
    <m/>
    <n v="3"/>
    <m/>
    <m/>
    <m/>
    <m/>
    <m/>
    <m/>
    <m/>
    <m/>
    <m/>
  </r>
  <r>
    <m/>
    <m/>
    <m/>
    <x v="834"/>
    <m/>
    <m/>
    <s v="Advice on Staff Remuneration and Benefit Packages For The First Chilmington CMO Staff."/>
    <m/>
    <s v="Single Source Supplier"/>
    <m/>
    <s v="Single Source Process"/>
    <m/>
    <m/>
    <m/>
    <m/>
    <m/>
    <m/>
    <m/>
    <m/>
    <m/>
    <s v="Finance and Economy"/>
    <s v="Place, Space and Leisure"/>
    <s v="Chilmington Management Organisation"/>
    <s v="Planning and Development"/>
    <s v="Services"/>
    <s v="Personnel and Paul Naylor has carried out some research regarding the above and presented it to the Partnership Working Group (PWG - the precursor for the CMO Board who are advisory to the Council and Developers on the set up of the CMO).  The PWG having reviewed the work has asked for independent external endorsement and benchmarking of the research to ensure the PWG makes a well-informed decision about packages and salary for the first CMO staff. Locality are one of the leading organisations supporting community development trusts nationwide and have previously carried out work that supports the evolution of the CMO.  They know the project well and have an excellent membership network across the charitable/voluntary sector upon which to draw information from.There is no other organisation that we are aware of that could carry out this piece of work in the time required or with the breadth of knowledge and access to information that is required."/>
    <s v="Locality UK "/>
    <s v="33 Corsham Street "/>
    <m/>
    <m/>
    <s v="London"/>
    <s v="N1 6DR"/>
    <m/>
    <m/>
    <m/>
    <m/>
    <m/>
    <m/>
    <m/>
    <m/>
    <m/>
    <m/>
    <m/>
    <m/>
    <m/>
    <m/>
    <m/>
    <m/>
    <n v="1500"/>
    <m/>
    <m/>
    <n v="1500"/>
    <m/>
    <x v="102"/>
    <m/>
    <d v="2016-11-01T00:00:00"/>
    <d v="2017-11-01T00:00:00"/>
    <x v="19"/>
    <s v="Expired"/>
    <m/>
    <m/>
    <m/>
    <m/>
    <m/>
    <m/>
    <m/>
    <m/>
    <m/>
    <m/>
    <m/>
    <m/>
    <m/>
    <n v="315"/>
    <m/>
    <m/>
    <m/>
    <m/>
    <m/>
    <m/>
    <m/>
    <m/>
    <m/>
    <m/>
    <m/>
    <m/>
    <m/>
  </r>
  <r>
    <m/>
    <m/>
    <m/>
    <x v="835"/>
    <m/>
    <m/>
    <s v="Landscape Visual Impact Assessment relating to planning application 17/01613/AS"/>
    <m/>
    <s v="Single Source Supplier"/>
    <m/>
    <s v="Single Source Process"/>
    <m/>
    <m/>
    <m/>
    <m/>
    <m/>
    <m/>
    <m/>
    <m/>
    <m/>
    <s v="Place and Space"/>
    <s v="Place, Space and Leisure"/>
    <s v="Planning &amp; Development "/>
    <s v="Planning and Development"/>
    <s v="Services"/>
    <s v="No expertise available in this area. "/>
    <s v="Land Management Services"/>
    <s v="First Floor, Redhill Chambers"/>
    <s v="2d High Street"/>
    <m/>
    <s v="Redhill"/>
    <s v="RH1 1RJ"/>
    <m/>
    <m/>
    <m/>
    <m/>
    <m/>
    <m/>
    <m/>
    <m/>
    <m/>
    <m/>
    <m/>
    <m/>
    <s v="Limited Company"/>
    <m/>
    <s v="SME"/>
    <n v="3237850"/>
    <n v="1500"/>
    <m/>
    <m/>
    <n v="1500"/>
    <m/>
    <x v="348"/>
    <m/>
    <d v="2016-12-04T00:00:00"/>
    <d v="2017-12-13T00:00:00"/>
    <x v="326"/>
    <s v="Expired"/>
    <m/>
    <m/>
    <m/>
    <m/>
    <m/>
    <m/>
    <m/>
    <m/>
    <m/>
    <m/>
    <m/>
    <m/>
    <m/>
    <n v="299"/>
    <m/>
    <m/>
    <m/>
    <m/>
    <m/>
    <m/>
    <m/>
    <m/>
    <m/>
    <m/>
    <m/>
    <m/>
    <m/>
  </r>
  <r>
    <m/>
    <m/>
    <m/>
    <x v="836"/>
    <m/>
    <m/>
    <s v="Create Festival Arts Council Development bid "/>
    <m/>
    <s v="Single Source Supplier"/>
    <m/>
    <s v="Single Source Process"/>
    <m/>
    <m/>
    <m/>
    <m/>
    <m/>
    <m/>
    <m/>
    <m/>
    <m/>
    <s v="Place and Space"/>
    <s v="Chief Executive"/>
    <s v="Culture"/>
    <s v="Economic Development"/>
    <s v="Services"/>
    <s v="For a consultant to support the development of a large Arts Council England bid, to bring in further external funds to raise the quality, content and capacity for the event."/>
    <s v="1DegreeEast Ltd"/>
    <s v="The Yews"/>
    <s v="The Street"/>
    <s v="Denton"/>
    <s v="Canterbury"/>
    <s v="CT4 6RD"/>
    <m/>
    <m/>
    <m/>
    <m/>
    <m/>
    <m/>
    <m/>
    <m/>
    <m/>
    <m/>
    <m/>
    <m/>
    <s v="Limited Company"/>
    <m/>
    <s v="SME"/>
    <n v="1116932"/>
    <n v="1500"/>
    <m/>
    <m/>
    <n v="1500"/>
    <m/>
    <x v="109"/>
    <m/>
    <d v="2018-01-01T00:00:00"/>
    <m/>
    <x v="299"/>
    <m/>
    <m/>
    <s v="N/A"/>
    <s v="N/A"/>
    <m/>
    <m/>
    <m/>
    <m/>
    <m/>
    <m/>
    <m/>
    <m/>
    <m/>
    <m/>
    <m/>
    <m/>
    <m/>
    <m/>
    <n v="3"/>
    <m/>
    <m/>
    <m/>
    <m/>
    <m/>
    <m/>
    <m/>
    <m/>
    <m/>
  </r>
  <r>
    <m/>
    <m/>
    <m/>
    <x v="837"/>
    <m/>
    <m/>
    <s v="Ashford Commercial Quarter overage Review"/>
    <s v="No"/>
    <s v="Single Source Supplier"/>
    <m/>
    <s v="Single Source Process"/>
    <m/>
    <m/>
    <m/>
    <m/>
    <m/>
    <m/>
    <m/>
    <m/>
    <m/>
    <s v="Finance and Economy"/>
    <s v="Place, Space and Leisure"/>
    <s v="Corporate Property and Projects"/>
    <s v="Environment and Land Management with Sports and Leisure Services"/>
    <s v="Services"/>
    <s v="A specific assignment review to be taken out in connection with the commercial quarter CQ38"/>
    <s v="Wilkins Kennedy "/>
    <s v="Fifth Floor"/>
    <s v="Ashford Commercial Quarter"/>
    <s v="Ashford"/>
    <s v="Kent"/>
    <s v="TN23 1FB"/>
    <m/>
    <m/>
    <m/>
    <m/>
    <m/>
    <m/>
    <m/>
    <m/>
    <m/>
    <m/>
    <m/>
    <m/>
    <m/>
    <m/>
    <m/>
    <m/>
    <n v="1500"/>
    <m/>
    <m/>
    <n v="1500"/>
    <m/>
    <x v="5"/>
    <m/>
    <d v="2018-04-01T00:00:00"/>
    <m/>
    <x v="299"/>
    <m/>
    <m/>
    <s v="N/A"/>
    <s v="N/A"/>
    <m/>
    <m/>
    <m/>
    <m/>
    <m/>
    <m/>
    <m/>
    <m/>
    <m/>
    <m/>
    <m/>
    <m/>
    <m/>
    <m/>
    <n v="3"/>
    <m/>
    <m/>
    <m/>
    <m/>
    <m/>
    <m/>
    <m/>
    <m/>
    <m/>
  </r>
  <r>
    <n v="1482253858"/>
    <d v="2019-07-23T12:22:29"/>
    <d v="2019-07-23T12:35:51"/>
    <x v="838"/>
    <m/>
    <m/>
    <s v="Annual Status Report - Air Quality"/>
    <s v="Project"/>
    <s v="Single Source Supplier"/>
    <m/>
    <s v="Single Source Process"/>
    <m/>
    <m/>
    <s v="PO (Purchase Order)"/>
    <m/>
    <s v="PO (Purchase Order)"/>
    <m/>
    <s v="No"/>
    <s v="Trevor Ford"/>
    <m/>
    <s v="Law and Governance"/>
    <s v="Health and Wellbeing"/>
    <s v="Community Safety &amp; Wellbeing"/>
    <s v="Safety and Wellbeing"/>
    <s v="Services"/>
    <s v="Production of annual status report for statutory submission to DEFRA, covering 2018 air quality status in Ashford."/>
    <s v="Air Quality Consultants"/>
    <s v="23 Coldharbour Road"/>
    <s v="Redland"/>
    <m/>
    <s v="Bristol"/>
    <s v="BS6 7JT"/>
    <m/>
    <m/>
    <m/>
    <m/>
    <m/>
    <m/>
    <m/>
    <m/>
    <m/>
    <m/>
    <m/>
    <m/>
    <s v="Limited Company"/>
    <m/>
    <s v="SME"/>
    <n v="2814570"/>
    <n v="1500"/>
    <m/>
    <m/>
    <n v="1500"/>
    <m/>
    <x v="349"/>
    <d v="2018-08-19T00:00:00"/>
    <d v="2017-04-24T00:00:00"/>
    <d v="2018-11-19T00:00:00"/>
    <x v="327"/>
    <s v="Expired"/>
    <m/>
    <m/>
    <m/>
    <m/>
    <m/>
    <m/>
    <s v="No"/>
    <m/>
    <m/>
    <m/>
    <m/>
    <m/>
    <s v="Aymi Laws"/>
    <m/>
    <m/>
    <s v=""/>
    <m/>
    <m/>
    <m/>
    <m/>
    <m/>
    <m/>
    <m/>
    <m/>
    <m/>
    <m/>
    <m/>
  </r>
  <r>
    <n v="1174836933"/>
    <d v="2019-08-09T09:36:03"/>
    <d v="2019-08-09T09:59:27"/>
    <x v="553"/>
    <m/>
    <m/>
    <s v="Create Festival Arts Council Development bid"/>
    <s v="Project"/>
    <s v="Single Source Supplier"/>
    <m/>
    <s v="Single Source Process"/>
    <m/>
    <m/>
    <s v="PO (Purchase Order)"/>
    <m/>
    <s v="PO (Purchase Order)"/>
    <m/>
    <s v="No"/>
    <s v="Chris Dixon"/>
    <m/>
    <s v="Place and Space"/>
    <s v="Chief Executive"/>
    <s v="Culture"/>
    <s v="Economic Development"/>
    <s v="Services"/>
    <s v="For a consultant to support the development of a large Arts Council England bid, to bring in further external funds to raise the quality, content and capacity for the event."/>
    <s v="1DegreeEast Ltd"/>
    <s v="The Yews"/>
    <s v="The Street"/>
    <s v="Denton"/>
    <s v="Canterbury"/>
    <s v="CT4 6RD"/>
    <m/>
    <m/>
    <m/>
    <m/>
    <m/>
    <m/>
    <m/>
    <m/>
    <m/>
    <m/>
    <m/>
    <m/>
    <s v="Limited Company"/>
    <m/>
    <s v="SME"/>
    <n v="11169321"/>
    <n v="1500"/>
    <m/>
    <m/>
    <n v="1500"/>
    <m/>
    <x v="350"/>
    <d v="2019-08-09T00:00:00"/>
    <d v="2018-01-11T00:00:00"/>
    <d v="2019-01-11T00:00:00"/>
    <x v="328"/>
    <s v="Expired"/>
    <m/>
    <m/>
    <m/>
    <m/>
    <m/>
    <m/>
    <s v="No"/>
    <m/>
    <m/>
    <m/>
    <m/>
    <m/>
    <m/>
    <m/>
    <m/>
    <s v=""/>
    <m/>
    <n v="3"/>
    <m/>
    <m/>
    <m/>
    <m/>
    <m/>
    <m/>
    <m/>
    <m/>
    <m/>
  </r>
  <r>
    <n v="120163673"/>
    <d v="2019-08-30T14:09:39"/>
    <d v="2019-08-30T14:16:41"/>
    <x v="839"/>
    <m/>
    <m/>
    <s v="Independent Landscape Assessment"/>
    <s v="Project"/>
    <s v="Single Source Supplier"/>
    <m/>
    <s v="Single Source Process"/>
    <m/>
    <m/>
    <s v="PO (Purchase Order)"/>
    <m/>
    <s v="PO (Purchase Order)"/>
    <m/>
    <s v="N/A"/>
    <s v="Clare Marchant"/>
    <m/>
    <s v="Place and Space"/>
    <s v="Place, Space and Leisure"/>
    <s v="Planning &amp; Development "/>
    <s v="Planning and Development"/>
    <s v="Services"/>
    <s v="Independent Landscape Assessment of development proposed under 18/00225/AS at Land to the West of Callywell Lane, Aldington, Kent"/>
    <s v="Land Management Services"/>
    <s v="First Floor, Redhill Chambers"/>
    <s v="2d High Street"/>
    <m/>
    <s v="Redhill"/>
    <s v="RH1 1RJ"/>
    <s v="David Withycombe"/>
    <m/>
    <m/>
    <m/>
    <m/>
    <m/>
    <m/>
    <m/>
    <m/>
    <m/>
    <m/>
    <m/>
    <s v="Limited Company"/>
    <m/>
    <s v="SME"/>
    <n v="3237850"/>
    <n v="1500"/>
    <m/>
    <m/>
    <n v="1500"/>
    <m/>
    <x v="351"/>
    <m/>
    <d v="2017-11-13T00:00:00"/>
    <d v="2018-12-13T00:00:00"/>
    <x v="206"/>
    <s v="Expired"/>
    <m/>
    <m/>
    <m/>
    <m/>
    <m/>
    <m/>
    <s v="N/A"/>
    <m/>
    <m/>
    <m/>
    <m/>
    <m/>
    <s v="Linda Paredes"/>
    <m/>
    <m/>
    <s v=""/>
    <m/>
    <m/>
    <m/>
    <m/>
    <m/>
    <m/>
    <m/>
    <m/>
    <m/>
    <m/>
    <m/>
  </r>
  <r>
    <m/>
    <m/>
    <m/>
    <x v="840"/>
    <m/>
    <m/>
    <s v="Tenterden Leisure Centre roof refurbishment"/>
    <s v="No"/>
    <s v="Single Source Supplier"/>
    <m/>
    <s v="Single Source Process"/>
    <m/>
    <m/>
    <s v="PO (Purchase Order)"/>
    <m/>
    <s v="PO (Purchase Order)"/>
    <m/>
    <s v="No"/>
    <s v="Craig Thomas"/>
    <m/>
    <s v="Finance and Economy"/>
    <s v="Place, Space and Leisure"/>
    <s v="Corporate Property and Projects"/>
    <s v="Environment and Land Management with Sports and Leisure Services"/>
    <s v="Works"/>
    <s v="It is proposed to add need photo voltaic panels to of the roof, this will impose additional loading to the steel frame of the building. We require a structural engineer to check and confirm suitability of structure."/>
    <s v="EPS Design"/>
    <s v="26 Park Barn"/>
    <s v="Evegate Business Park"/>
    <m/>
    <s v="Ashford"/>
    <s v="TN25 6SX"/>
    <m/>
    <m/>
    <m/>
    <m/>
    <m/>
    <m/>
    <m/>
    <m/>
    <m/>
    <m/>
    <m/>
    <m/>
    <s v="Limited Company"/>
    <m/>
    <s v="SME"/>
    <n v="984112"/>
    <n v="1500"/>
    <m/>
    <m/>
    <n v="1500"/>
    <m/>
    <x v="352"/>
    <d v="2020-02-19T00:00:00"/>
    <d v="2019-02-05T00:00:00"/>
    <m/>
    <x v="329"/>
    <s v="Expired"/>
    <m/>
    <m/>
    <m/>
    <m/>
    <m/>
    <m/>
    <s v="No"/>
    <m/>
    <m/>
    <m/>
    <m/>
    <m/>
    <s v="Philippa Stylianides"/>
    <m/>
    <m/>
    <s v=""/>
    <m/>
    <n v="3"/>
    <m/>
    <m/>
    <m/>
    <m/>
    <m/>
    <m/>
    <m/>
    <m/>
    <m/>
  </r>
  <r>
    <m/>
    <m/>
    <m/>
    <x v="841"/>
    <m/>
    <m/>
    <s v="Vicarage Lane, Ashford: Environmental Impact Assessment (EIA) Fee Proposal"/>
    <s v="Project"/>
    <s v="Single Source Supplier"/>
    <m/>
    <s v="Restricted"/>
    <m/>
    <m/>
    <s v="PO (Purchase Order)"/>
    <m/>
    <s v="PO (Purchase Order)"/>
    <m/>
    <s v="No"/>
    <s v="Jo Fox"/>
    <m/>
    <s v="Finance and Economy"/>
    <s v="Place, Space and Leisure"/>
    <s v="Corporate Property and Projects"/>
    <s v="Environment and Land Management with Sports and Leisure Services"/>
    <s v="Services"/>
    <s v="This is likely to include, but is not limited to, air quality, daylight and sunlight, built heritage and townscape and visual. "/>
    <s v="Turley Associates"/>
    <s v="8th Floor"/>
    <s v="Lacon House"/>
    <s v="84 Theabold Road"/>
    <s v="London"/>
    <s v="WC1X 8NL"/>
    <s v="Chloe Patel"/>
    <m/>
    <s v="Chloe.patel@turley.co.uk"/>
    <m/>
    <m/>
    <m/>
    <m/>
    <m/>
    <m/>
    <m/>
    <m/>
    <m/>
    <s v="Limited Company"/>
    <m/>
    <s v="SME"/>
    <n v="2235387"/>
    <n v="1500"/>
    <m/>
    <m/>
    <n v="1500"/>
    <m/>
    <x v="309"/>
    <m/>
    <d v="2020-02-15T00:00:00"/>
    <m/>
    <x v="168"/>
    <s v="Expired"/>
    <m/>
    <m/>
    <m/>
    <m/>
    <m/>
    <m/>
    <s v="No"/>
    <m/>
    <m/>
    <m/>
    <m/>
    <m/>
    <s v="Philippa Stylianides"/>
    <m/>
    <m/>
    <s v=""/>
    <m/>
    <n v="3"/>
    <m/>
    <m/>
    <m/>
    <m/>
    <m/>
    <m/>
    <m/>
    <m/>
    <m/>
  </r>
  <r>
    <m/>
    <m/>
    <m/>
    <x v="842"/>
    <m/>
    <m/>
    <s v="Two Storey extension and internal alterations for a disabled person"/>
    <s v="Project"/>
    <m/>
    <m/>
    <s v="Single Source Process"/>
    <m/>
    <m/>
    <s v="PO (Purchase Order)"/>
    <m/>
    <s v="PO (Purchase Order)"/>
    <m/>
    <s v="No"/>
    <s v="David Burford"/>
    <m/>
    <s v="Finance and Economy"/>
    <s v="Place, Space and Leisure"/>
    <s v="Housing"/>
    <s v="Housing"/>
    <s v="Services"/>
    <s v="Bills of Quantity for tender document"/>
    <s v="Modus Construction Consultants"/>
    <s v="The Barn"/>
    <s v="Vine Farm"/>
    <s v="Stockers Hill"/>
    <s v="Boughton-under-Blean, "/>
    <s v="ME13 9AB"/>
    <m/>
    <m/>
    <m/>
    <m/>
    <m/>
    <m/>
    <m/>
    <m/>
    <m/>
    <m/>
    <m/>
    <m/>
    <s v="Limited Company"/>
    <m/>
    <s v="SME"/>
    <m/>
    <n v="1500"/>
    <m/>
    <m/>
    <n v="1500"/>
    <m/>
    <x v="131"/>
    <m/>
    <d v="2020-09-20T00:00:00"/>
    <m/>
    <x v="65"/>
    <s v="Expired"/>
    <m/>
    <m/>
    <m/>
    <m/>
    <m/>
    <m/>
    <s v="No"/>
    <m/>
    <m/>
    <m/>
    <m/>
    <m/>
    <s v="Philippa Stylianides"/>
    <m/>
    <m/>
    <s v=""/>
    <m/>
    <n v="3"/>
    <m/>
    <m/>
    <m/>
    <m/>
    <m/>
    <m/>
    <m/>
    <m/>
    <m/>
  </r>
  <r>
    <m/>
    <m/>
    <m/>
    <x v="843"/>
    <m/>
    <m/>
    <s v="Tenterden Leisure Centre roof "/>
    <s v="Project"/>
    <s v="Single Source Supplier"/>
    <m/>
    <s v="Single Source Process"/>
    <m/>
    <m/>
    <s v="PO (Purchase Order)"/>
    <m/>
    <s v="PO (Purchase Order)"/>
    <m/>
    <s v="No"/>
    <s v="Lee Craker"/>
    <m/>
    <s v="Finance and Economy"/>
    <s v="Place, Space and Leisure"/>
    <s v="Corporate Property and Projects"/>
    <s v="Environment and Land Management with Sports and Leisure Services"/>
    <s v="Services"/>
    <s v="Costplan to assess contract to date to determine whether Walker Construction are fulfilling the terms JCT Design and Build agreement."/>
    <s v="Costplan Services (South East) Ltd "/>
    <s v="Unit 15, The Oak Tree Business Park"/>
    <s v="Orbital Park"/>
    <s v="Ashford"/>
    <s v="Kent"/>
    <s v="TN24 0SY"/>
    <s v="Aaron Tomsett"/>
    <m/>
    <s v="ATomsett@cpsqs.com"/>
    <m/>
    <m/>
    <m/>
    <m/>
    <m/>
    <m/>
    <m/>
    <m/>
    <m/>
    <s v="Limited Company"/>
    <m/>
    <s v="SME"/>
    <m/>
    <n v="1500"/>
    <m/>
    <m/>
    <n v="1500"/>
    <m/>
    <x v="353"/>
    <m/>
    <d v="2020-12-23T00:00:00"/>
    <m/>
    <x v="330"/>
    <s v="Expired"/>
    <m/>
    <m/>
    <m/>
    <m/>
    <m/>
    <m/>
    <s v="No"/>
    <m/>
    <m/>
    <m/>
    <m/>
    <m/>
    <s v="Philippa Stylianides"/>
    <m/>
    <m/>
    <s v=""/>
    <m/>
    <n v="3"/>
    <m/>
    <m/>
    <m/>
    <m/>
    <m/>
    <m/>
    <m/>
    <m/>
    <m/>
  </r>
  <r>
    <m/>
    <m/>
    <m/>
    <x v="844"/>
    <m/>
    <m/>
    <s v="Halstow Way"/>
    <s v="No"/>
    <s v="Single Source Supplier"/>
    <m/>
    <s v="Single Source Process"/>
    <m/>
    <m/>
    <m/>
    <m/>
    <m/>
    <m/>
    <m/>
    <m/>
    <m/>
    <s v="Finance and Economy"/>
    <s v="Place, Space and Leisure"/>
    <s v="Corporate Property and Projects"/>
    <s v="Environment and Land Management with Sports and Leisure Services"/>
    <s v="Services"/>
    <s v="Updated drainage strategy"/>
    <s v="MLM Group"/>
    <s v="190 Eureka Park"/>
    <s v="Upper Pemberton"/>
    <s v="Ashford"/>
    <s v="Kent"/>
    <s v="TN25 4AZ"/>
    <m/>
    <m/>
    <m/>
    <m/>
    <m/>
    <m/>
    <m/>
    <m/>
    <m/>
    <m/>
    <m/>
    <m/>
    <m/>
    <m/>
    <m/>
    <m/>
    <n v="1495"/>
    <m/>
    <m/>
    <n v="1495"/>
    <m/>
    <x v="86"/>
    <m/>
    <d v="2017-11-01T00:00:00"/>
    <m/>
    <x v="299"/>
    <m/>
    <m/>
    <s v="N/A"/>
    <s v="N/A"/>
    <m/>
    <m/>
    <m/>
    <m/>
    <m/>
    <m/>
    <m/>
    <m/>
    <m/>
    <m/>
    <m/>
    <m/>
    <m/>
    <m/>
    <n v="3"/>
    <m/>
    <s v="Yes"/>
    <m/>
    <m/>
    <m/>
    <m/>
    <m/>
    <m/>
    <m/>
  </r>
  <r>
    <m/>
    <m/>
    <m/>
    <x v="845"/>
    <m/>
    <m/>
    <s v="Annual Status Air Quality Report"/>
    <s v="Project"/>
    <s v="Single Source Supplier"/>
    <m/>
    <s v="Single Source Process"/>
    <m/>
    <m/>
    <s v="PO (Purchase Order)"/>
    <m/>
    <s v="PO (Purchase Order)"/>
    <m/>
    <s v="No"/>
    <s v="Linda Spicer"/>
    <m/>
    <s v="Finance and Economy"/>
    <s v="Health and Wellbeing"/>
    <s v="CSAW"/>
    <s v="Safety and Wellbeing"/>
    <s v="Services"/>
    <s v="Production of annual status report for statutory submission to DEFRA for air quality status in Ashford"/>
    <s v="Bureau Veritas UK"/>
    <s v="5th Floor "/>
    <s v="66 Prescot Street"/>
    <m/>
    <s v="London"/>
    <s v="E1 8HG"/>
    <s v="Andrew Smith"/>
    <s v="07790 954368   "/>
    <s v="andrew.smith@bureauveritas.com"/>
    <m/>
    <m/>
    <m/>
    <m/>
    <m/>
    <m/>
    <m/>
    <m/>
    <m/>
    <s v="Limited Company"/>
    <m/>
    <s v="SME"/>
    <m/>
    <n v="1485"/>
    <m/>
    <m/>
    <n v="1485"/>
    <m/>
    <x v="354"/>
    <m/>
    <d v="2021-03-31T00:00:00"/>
    <m/>
    <x v="125"/>
    <s v="Expired"/>
    <m/>
    <m/>
    <m/>
    <m/>
    <m/>
    <m/>
    <s v="No"/>
    <m/>
    <m/>
    <m/>
    <m/>
    <m/>
    <s v="Philippa Stylianides"/>
    <m/>
    <m/>
    <s v=""/>
    <m/>
    <n v="3"/>
    <m/>
    <s v="Yes"/>
    <m/>
    <m/>
    <m/>
    <m/>
    <m/>
    <m/>
    <m/>
  </r>
  <r>
    <m/>
    <m/>
    <m/>
    <x v="846"/>
    <m/>
    <m/>
    <s v="Temporary Accommodation at Henwood"/>
    <s v="Project"/>
    <s v="Single Source Supplier"/>
    <s v="Preferred Supplier List"/>
    <s v="Restricted"/>
    <m/>
    <m/>
    <s v="PO (Purchase Order)"/>
    <m/>
    <s v="PO (Purchase Order)"/>
    <m/>
    <s v="No"/>
    <s v="Thanos Lykartsis"/>
    <m/>
    <s v="Finance and Economy"/>
    <s v="Place, Space and Leisure"/>
    <s v="Corporate Property and Projects"/>
    <s v="Environment and Land Management with Sports and Leisure Services"/>
    <s v="Services"/>
    <s v="Prepare a covering statement and attend a pre-application meeting"/>
    <s v="DHA Planning Limited"/>
    <s v="Eclipse House"/>
    <s v="Eclipse Park"/>
    <s v="Sittingbourne Road"/>
    <s v="Maidstone"/>
    <s v="ME14 3EN"/>
    <m/>
    <m/>
    <m/>
    <m/>
    <m/>
    <m/>
    <m/>
    <m/>
    <m/>
    <m/>
    <m/>
    <m/>
    <s v="Limited Company"/>
    <m/>
    <s v="SME"/>
    <n v="2683290"/>
    <n v="1450"/>
    <m/>
    <m/>
    <n v="1450"/>
    <m/>
    <x v="226"/>
    <m/>
    <d v="2019-11-01T00:00:00"/>
    <m/>
    <x v="323"/>
    <s v="Expired"/>
    <m/>
    <m/>
    <m/>
    <m/>
    <m/>
    <m/>
    <s v="No"/>
    <m/>
    <m/>
    <m/>
    <m/>
    <m/>
    <s v="Philippa Stylianides"/>
    <m/>
    <m/>
    <s v=""/>
    <m/>
    <n v="3"/>
    <m/>
    <m/>
    <m/>
    <m/>
    <m/>
    <m/>
    <m/>
    <m/>
    <m/>
  </r>
  <r>
    <m/>
    <m/>
    <m/>
    <x v="847"/>
    <m/>
    <m/>
    <s v="Mecca/Vicarage Lane Phase 1 Environment Survey"/>
    <s v="No"/>
    <s v="Single Source Supplier"/>
    <m/>
    <s v="Single Source Process"/>
    <m/>
    <m/>
    <m/>
    <m/>
    <m/>
    <m/>
    <m/>
    <m/>
    <m/>
    <s v="Finance and Economy"/>
    <s v="Place, Space and Leisure"/>
    <s v="Corporate Property and Projects"/>
    <s v="Environment and Land Management with Sports and Leisure Services"/>
    <s v="Services"/>
    <s v="A phase 1 desk top environmental study is required to establish any likely ground/contamination issues for the redevelopment of the site"/>
    <s v="Land Science Ltd"/>
    <s v="Unit 10"/>
    <s v="19 Albert Drive"/>
    <s v="Burgess Hill"/>
    <m/>
    <s v="RH15 9TN"/>
    <m/>
    <m/>
    <m/>
    <m/>
    <m/>
    <m/>
    <m/>
    <m/>
    <m/>
    <m/>
    <m/>
    <m/>
    <s v="Limited Company"/>
    <m/>
    <s v="SME"/>
    <n v="7064804"/>
    <n v="1440"/>
    <m/>
    <m/>
    <n v="1440"/>
    <m/>
    <x v="54"/>
    <m/>
    <d v="2017-12-01T00:00:00"/>
    <m/>
    <x v="299"/>
    <m/>
    <m/>
    <s v="N/A"/>
    <s v="N/A"/>
    <m/>
    <m/>
    <m/>
    <m/>
    <m/>
    <m/>
    <m/>
    <m/>
    <m/>
    <m/>
    <m/>
    <m/>
    <m/>
    <m/>
    <n v="3"/>
    <m/>
    <m/>
    <m/>
    <m/>
    <m/>
    <m/>
    <m/>
    <m/>
    <m/>
  </r>
  <r>
    <m/>
    <m/>
    <m/>
    <x v="848"/>
    <m/>
    <m/>
    <s v="Adleys Yard, Beaver Road Car Park Beaver Rd, Ashford TN23 7SW"/>
    <s v="No"/>
    <s v="Single Source Supplier"/>
    <m/>
    <s v="Single Source Process"/>
    <m/>
    <m/>
    <s v="PO (Purchase Order)"/>
    <m/>
    <s v="PO (Purchase Order)"/>
    <m/>
    <s v="No"/>
    <s v="Craig Thomas"/>
    <m/>
    <s v="Finance and Economy"/>
    <s v="Place, Space and Leisure"/>
    <s v="Corporate Property and Projects"/>
    <s v="Environment and Land Management with Sports and Leisure Services"/>
    <s v="Services"/>
    <s v="1:200 Topographic Survey: This also includes producing the overlay of the statutory body information. "/>
    <s v="J C White Geomatics Limited"/>
    <s v="Shrine Barn"/>
    <s v="Sandling Road"/>
    <s v="Postling"/>
    <s v="Near Hythe"/>
    <s v="CT21 4HE"/>
    <m/>
    <m/>
    <m/>
    <m/>
    <m/>
    <m/>
    <m/>
    <m/>
    <m/>
    <m/>
    <m/>
    <m/>
    <s v="Limited Company"/>
    <m/>
    <s v="SME"/>
    <m/>
    <n v="1375"/>
    <m/>
    <m/>
    <n v="1375"/>
    <m/>
    <x v="346"/>
    <m/>
    <d v="2020-05-15T00:00:00"/>
    <m/>
    <x v="331"/>
    <s v="Expired"/>
    <m/>
    <m/>
    <m/>
    <m/>
    <m/>
    <m/>
    <s v="No"/>
    <m/>
    <m/>
    <m/>
    <m/>
    <m/>
    <s v="Philippa Stylianides"/>
    <m/>
    <m/>
    <s v=""/>
    <m/>
    <n v="3"/>
    <m/>
    <m/>
    <m/>
    <m/>
    <m/>
    <m/>
    <m/>
    <m/>
    <m/>
  </r>
  <r>
    <m/>
    <m/>
    <m/>
    <x v="849"/>
    <m/>
    <m/>
    <s v="Two Storey extension and internal alterations for a disabled person"/>
    <s v="Project"/>
    <m/>
    <m/>
    <s v="Single Source Process"/>
    <m/>
    <m/>
    <s v="PO (Purchase Order)"/>
    <m/>
    <s v="PO (Purchase Order)"/>
    <m/>
    <s v="No"/>
    <s v="David Burford"/>
    <m/>
    <s v="Finance and Economy"/>
    <s v="Place, Space and Leisure"/>
    <s v="Housing"/>
    <s v="Housing"/>
    <s v="Services"/>
    <s v="Two Storey extension and internal alterations for a disabled person-105 Bybrook Road"/>
    <s v="AJ Locke consulting Enginners Ltd"/>
    <s v="registered office: Frithgate"/>
    <s v="Frith road"/>
    <s v="Aldington"/>
    <s v="Ashford"/>
    <s v="TN25 7HJ"/>
    <s v="Andrew Locke"/>
    <m/>
    <m/>
    <m/>
    <m/>
    <m/>
    <m/>
    <m/>
    <m/>
    <m/>
    <m/>
    <m/>
    <s v="Limited Company"/>
    <m/>
    <s v="SME"/>
    <m/>
    <n v="1350"/>
    <m/>
    <m/>
    <n v="1350"/>
    <m/>
    <x v="131"/>
    <m/>
    <d v="2020-09-20T00:00:00"/>
    <m/>
    <x v="65"/>
    <s v="Expired"/>
    <m/>
    <m/>
    <m/>
    <m/>
    <m/>
    <m/>
    <s v="No"/>
    <m/>
    <m/>
    <m/>
    <m/>
    <m/>
    <s v="Philippa Stylianides"/>
    <m/>
    <m/>
    <s v=""/>
    <m/>
    <n v="3"/>
    <m/>
    <m/>
    <m/>
    <m/>
    <m/>
    <m/>
    <m/>
    <m/>
    <m/>
  </r>
  <r>
    <m/>
    <m/>
    <m/>
    <x v="850"/>
    <m/>
    <m/>
    <s v="Station Road Multi storey car park feasibility"/>
    <s v="No"/>
    <s v="Single Source Supplier"/>
    <m/>
    <s v="Single Source Process"/>
    <m/>
    <m/>
    <m/>
    <m/>
    <m/>
    <m/>
    <m/>
    <m/>
    <m/>
    <s v="Finance and Economy"/>
    <s v="Place, Space and Leisure"/>
    <s v="Corporate Property and Projects"/>
    <s v="Environment and Land Management with Sports and Leisure Services"/>
    <s v="Services"/>
    <s v="A traffic survey as shown on the attached diagram. Covering the in and out from the Vicarage Lane Car Park and the Station Road light controlled junction. This is to provide junction capacity information for the proposed multi storey car park"/>
    <s v=" K and M Traffic Surveys"/>
    <s v="Office 9"/>
    <s v="82 High Street"/>
    <s v="Gravesend"/>
    <s v="Kent"/>
    <s v="DA11 OBH"/>
    <m/>
    <m/>
    <m/>
    <m/>
    <m/>
    <m/>
    <m/>
    <m/>
    <m/>
    <m/>
    <m/>
    <m/>
    <m/>
    <m/>
    <m/>
    <m/>
    <n v="1300"/>
    <m/>
    <m/>
    <n v="1300"/>
    <m/>
    <x v="86"/>
    <m/>
    <d v="2017-11-01T00:00:00"/>
    <d v="2018-11-01T00:00:00"/>
    <x v="109"/>
    <s v="Expired"/>
    <m/>
    <m/>
    <m/>
    <m/>
    <m/>
    <m/>
    <m/>
    <m/>
    <m/>
    <m/>
    <m/>
    <m/>
    <m/>
    <m/>
    <m/>
    <m/>
    <m/>
    <m/>
    <m/>
    <m/>
    <m/>
    <m/>
    <m/>
    <m/>
    <m/>
    <m/>
    <m/>
  </r>
  <r>
    <n v="500830988"/>
    <d v="2019-08-28T15:29:36"/>
    <d v="2019-08-28T15:32:53"/>
    <x v="851"/>
    <m/>
    <m/>
    <s v="55 Mabledon Avenue"/>
    <s v="No"/>
    <s v="Single Source Supplier"/>
    <m/>
    <s v="Single Source Process"/>
    <m/>
    <m/>
    <s v="PO (Purchase Order)"/>
    <m/>
    <s v="PO (Purchase Order)"/>
    <m/>
    <s v="N/A"/>
    <s v="Elizabeth Mitchell"/>
    <m/>
    <s v="Finance and Economy"/>
    <s v="Place, Space and Leisure"/>
    <s v="Corporate Property and Projects"/>
    <s v="Environment and Land Management with Sports and Leisure Services"/>
    <s v="Services"/>
    <s v="Flood Risk Technical Note for proposed new residential development"/>
    <s v="The Civil Engineering Practice"/>
    <s v="11 Tungsten Building"/>
    <s v="George Street"/>
    <s v="Fishersgate"/>
    <s v="Sussex"/>
    <s v="BN41 1RA"/>
    <s v="Martin Kempshall"/>
    <m/>
    <m/>
    <m/>
    <m/>
    <m/>
    <m/>
    <m/>
    <m/>
    <m/>
    <m/>
    <m/>
    <s v="Limited Company"/>
    <m/>
    <s v="SME"/>
    <n v="2787154"/>
    <n v="1250"/>
    <m/>
    <m/>
    <n v="1250"/>
    <m/>
    <x v="150"/>
    <m/>
    <d v="2018-06-01T00:00:00"/>
    <d v="2019-07-31T00:00:00"/>
    <x v="158"/>
    <s v="Expired"/>
    <m/>
    <m/>
    <m/>
    <m/>
    <m/>
    <m/>
    <s v="N/A"/>
    <m/>
    <m/>
    <m/>
    <m/>
    <m/>
    <s v="Linda Paredes"/>
    <m/>
    <m/>
    <s v=""/>
    <m/>
    <n v="3"/>
    <m/>
    <m/>
    <m/>
    <m/>
    <m/>
    <m/>
    <m/>
    <m/>
    <m/>
  </r>
  <r>
    <m/>
    <m/>
    <m/>
    <x v="852"/>
    <m/>
    <m/>
    <s v="55 Mabledon Avenue"/>
    <s v="Project"/>
    <s v="Quotation"/>
    <s v="Preferred Supplier List"/>
    <s v="Negotiation"/>
    <m/>
    <m/>
    <m/>
    <m/>
    <s v="PO (Purchase Order)"/>
    <m/>
    <s v="No"/>
    <s v="Daniel Scarsbrook"/>
    <m/>
    <s v="Finance and Economy"/>
    <s v="Place, Space and Leisure"/>
    <s v="Corporate Property and Projects"/>
    <s v="Environment and Land Management with Sports and Leisure Services"/>
    <s v="Services"/>
    <s v="A detailed report to justify the Loss of Employment to satisfy planning policy criteria"/>
    <s v="Stafford Perkins Chartered Surveyors"/>
    <s v="11 Park Street"/>
    <m/>
    <s v="Ashford"/>
    <s v="Kent"/>
    <s v="TN24 8LR"/>
    <s v="Richard Stafford"/>
    <s v="07770 827428"/>
    <s v="Richard@staffordperkins.co.uk"/>
    <m/>
    <m/>
    <m/>
    <m/>
    <m/>
    <m/>
    <m/>
    <m/>
    <m/>
    <s v="Limited Company"/>
    <m/>
    <s v="SME"/>
    <m/>
    <n v="1250"/>
    <m/>
    <m/>
    <m/>
    <m/>
    <x v="355"/>
    <m/>
    <d v="2019-11-24T00:00:00"/>
    <m/>
    <x v="332"/>
    <s v="Expired"/>
    <m/>
    <m/>
    <m/>
    <m/>
    <m/>
    <m/>
    <s v="No"/>
    <m/>
    <m/>
    <m/>
    <m/>
    <m/>
    <s v="Philippa Stylianides"/>
    <m/>
    <m/>
    <s v=""/>
    <m/>
    <n v="3"/>
    <m/>
    <m/>
    <m/>
    <m/>
    <m/>
    <m/>
    <m/>
    <m/>
    <m/>
  </r>
  <r>
    <m/>
    <m/>
    <m/>
    <x v="853"/>
    <m/>
    <m/>
    <s v="Stewart Concrete Yard - Ellingham Industrial Estate, Ashford"/>
    <s v="Project"/>
    <m/>
    <m/>
    <s v="Single Source Process"/>
    <m/>
    <m/>
    <s v="PO (Purchase Order)"/>
    <m/>
    <s v="PO (Purchase Order)"/>
    <m/>
    <s v="No"/>
    <s v="David Kemp"/>
    <m/>
    <s v="Finance and Economy"/>
    <s v="Place, Space and Leisure"/>
    <s v="Corporate Property and Projects"/>
    <s v="Environment and Land Management with Sports and Leisure Services"/>
    <s v="Services"/>
    <s v="The Council would wish a valuation setting out your considered view as to any value uplift as at todays date, in order to take the matter up with the site owner."/>
    <s v="Watson Day Chartered Surveyors"/>
    <s v="2 The Oaks"/>
    <s v="Revenge Road"/>
    <s v="Lordswood"/>
    <s v="Chatham"/>
    <s v="ME5 8LF"/>
    <s v="Julian Scannell"/>
    <s v="07860 302086"/>
    <s v="julianscannell@watsonday.com"/>
    <m/>
    <m/>
    <m/>
    <m/>
    <m/>
    <m/>
    <m/>
    <m/>
    <m/>
    <s v="Limited Company"/>
    <m/>
    <s v="SME"/>
    <m/>
    <n v="1250"/>
    <m/>
    <m/>
    <n v="1250"/>
    <m/>
    <x v="356"/>
    <m/>
    <d v="2020-09-03T00:00:00"/>
    <m/>
    <x v="333"/>
    <s v="Expired"/>
    <m/>
    <m/>
    <m/>
    <m/>
    <m/>
    <m/>
    <s v="No"/>
    <m/>
    <m/>
    <m/>
    <m/>
    <m/>
    <s v="Philippa Stylianides"/>
    <m/>
    <m/>
    <s v=""/>
    <m/>
    <n v="3"/>
    <m/>
    <m/>
    <m/>
    <m/>
    <m/>
    <m/>
    <m/>
    <m/>
    <m/>
  </r>
  <r>
    <m/>
    <m/>
    <m/>
    <x v="854"/>
    <m/>
    <m/>
    <s v="TSA Membership"/>
    <m/>
    <s v="Only service provider"/>
    <m/>
    <s v="Single Source Process"/>
    <m/>
    <m/>
    <s v="PO (Purchase Order)"/>
    <m/>
    <m/>
    <m/>
    <m/>
    <s v="Jo Fox"/>
    <m/>
    <s v="Law and Governance"/>
    <s v="Health and Wellbeing"/>
    <s v="Community Safety &amp; Wellbeing"/>
    <s v="Safety and Wellbeing"/>
    <s v="Services"/>
    <m/>
    <s v="Telecare Services Ltd"/>
    <m/>
    <m/>
    <m/>
    <m/>
    <m/>
    <m/>
    <m/>
    <m/>
    <m/>
    <m/>
    <m/>
    <m/>
    <m/>
    <m/>
    <m/>
    <m/>
    <m/>
    <s v="Limited Company"/>
    <m/>
    <m/>
    <m/>
    <n v="1230"/>
    <m/>
    <n v="1"/>
    <n v="1230"/>
    <m/>
    <x v="357"/>
    <m/>
    <d v="2015-01-01T00:00:00"/>
    <d v="2017-12-31T00:00:00"/>
    <x v="334"/>
    <s v="Expired"/>
    <m/>
    <m/>
    <m/>
    <m/>
    <m/>
    <m/>
    <m/>
    <m/>
    <m/>
    <m/>
    <m/>
    <m/>
    <s v="Jo Fox"/>
    <n v="159"/>
    <m/>
    <s v=""/>
    <m/>
    <m/>
    <m/>
    <m/>
    <m/>
    <m/>
    <m/>
    <m/>
    <m/>
    <m/>
    <m/>
  </r>
  <r>
    <m/>
    <m/>
    <m/>
    <x v="855"/>
    <m/>
    <m/>
    <s v="Review of Landscape and Visual Impact Assessment (LVIA) for planning application 17/01446/AS"/>
    <m/>
    <s v="Single Source Supplier"/>
    <m/>
    <s v="Single Source Process"/>
    <m/>
    <m/>
    <m/>
    <m/>
    <m/>
    <m/>
    <m/>
    <m/>
    <m/>
    <s v="Place and Space"/>
    <s v="Place, Space and Leisure"/>
    <s v="Planning &amp; Development "/>
    <s v="Planning and Development"/>
    <s v="Services"/>
    <s v="An LVIA has been submitted and due to the landscape setting of Biddenden village and as the application site is on an edge of village location adjacent to a public right of way and dismantled railway."/>
    <s v="David Withycombe, Director, Land managemnet Services"/>
    <s v="First Floor, Redhill Chambers"/>
    <s v="2d High Street"/>
    <m/>
    <s v="Redhill"/>
    <s v="RH1 1RJ"/>
    <m/>
    <m/>
    <m/>
    <m/>
    <m/>
    <m/>
    <m/>
    <m/>
    <m/>
    <m/>
    <m/>
    <m/>
    <s v="Limited Company"/>
    <m/>
    <s v="SME"/>
    <n v="3237850"/>
    <n v="1200"/>
    <m/>
    <m/>
    <n v="1200"/>
    <m/>
    <x v="16"/>
    <m/>
    <d v="2017-04-01T00:00:00"/>
    <d v="2019-03-31T00:00:00"/>
    <x v="26"/>
    <s v="Expired"/>
    <m/>
    <m/>
    <m/>
    <m/>
    <m/>
    <m/>
    <m/>
    <m/>
    <m/>
    <m/>
    <m/>
    <m/>
    <m/>
    <n v="300"/>
    <m/>
    <m/>
    <m/>
    <n v="3"/>
    <m/>
    <m/>
    <m/>
    <m/>
    <m/>
    <m/>
    <m/>
    <m/>
    <m/>
  </r>
  <r>
    <m/>
    <m/>
    <m/>
    <x v="856"/>
    <m/>
    <m/>
    <s v="Support for dealing with a Planning Committee report in respect of Heritage matters as part of advance preparation for a  Local inquiry by Gladman DL at North Street Biddenden."/>
    <m/>
    <s v="Single Source Supplier"/>
    <m/>
    <s v="Single Source Process"/>
    <m/>
    <m/>
    <m/>
    <m/>
    <m/>
    <m/>
    <m/>
    <m/>
    <m/>
    <s v="Place and Space"/>
    <s v="Place, Space and Leisure"/>
    <s v="Planning &amp; Development"/>
    <s v="Planning and Development"/>
    <s v="Services"/>
    <s v="This is one of a series of commissions to enable the Council to defend its case (which will be decided at the Planning Committee on 23rd May) against the proposal by GDL to develop 110 dwellings at North Street Biddenden. The first stage is the preparation of the planning committee report and recommendation (mainly prepared in-house) with advice from other prospective witnesses and the Council’s barrister to allow external consultants to turn this into a Statement of Case."/>
    <s v="Heritage Collective"/>
    <s v="The Office Marylebone"/>
    <s v="12 Melcombe Place"/>
    <s v="London"/>
    <m/>
    <s v="NW1 6JJ"/>
    <m/>
    <m/>
    <m/>
    <m/>
    <m/>
    <m/>
    <m/>
    <m/>
    <m/>
    <m/>
    <m/>
    <m/>
    <m/>
    <m/>
    <m/>
    <m/>
    <n v="1200"/>
    <m/>
    <m/>
    <n v="1200"/>
    <m/>
    <x v="16"/>
    <m/>
    <d v="2017-04-01T00:00:00"/>
    <d v="2019-03-31T00:00:00"/>
    <x v="26"/>
    <s v="Expired"/>
    <m/>
    <m/>
    <m/>
    <m/>
    <m/>
    <m/>
    <m/>
    <m/>
    <m/>
    <m/>
    <m/>
    <m/>
    <m/>
    <m/>
    <m/>
    <m/>
    <m/>
    <n v="3"/>
    <m/>
    <m/>
    <m/>
    <m/>
    <m/>
    <m/>
    <m/>
    <m/>
    <m/>
  </r>
  <r>
    <n v="883313698"/>
    <d v="2019-07-23T11:44:46"/>
    <d v="2019-07-23T11:53:43"/>
    <x v="857"/>
    <m/>
    <m/>
    <s v="Landscape Visual Impact Assessment relating to Planning App 1701446/AS"/>
    <s v="Project"/>
    <s v="Single Source Supplier"/>
    <m/>
    <s v="Single Source Process"/>
    <m/>
    <m/>
    <s v="PO (Purchase Order)"/>
    <m/>
    <s v="PO (Purchase Order)"/>
    <m/>
    <s v="No"/>
    <m/>
    <m/>
    <s v="Place and Space"/>
    <s v="Place, Space and Leisure"/>
    <s v="Planning &amp; Development"/>
    <s v="Planning and Development"/>
    <s v="Services"/>
    <s v="Landscape Visual Impact Assessment relating to Planning App 1701446/AS"/>
    <s v="Land Management Services"/>
    <m/>
    <m/>
    <m/>
    <m/>
    <m/>
    <s v="Land Management Service"/>
    <m/>
    <m/>
    <s v="First Floor Suite"/>
    <s v="Redhill Chambers"/>
    <s v="2D High Street"/>
    <s v="Redhill"/>
    <m/>
    <s v="RH1 1RJ"/>
    <m/>
    <m/>
    <m/>
    <s v="Limited Company"/>
    <m/>
    <s v="SME"/>
    <n v="3237850"/>
    <n v="1200"/>
    <m/>
    <m/>
    <n v="1200"/>
    <m/>
    <x v="247"/>
    <m/>
    <d v="2017-01-31T00:00:00"/>
    <d v="2018-12-31T00:00:00"/>
    <x v="45"/>
    <s v="Expired"/>
    <m/>
    <m/>
    <m/>
    <m/>
    <m/>
    <m/>
    <s v="No"/>
    <m/>
    <m/>
    <m/>
    <m/>
    <m/>
    <s v="Aymi Laws"/>
    <m/>
    <m/>
    <s v=""/>
    <m/>
    <m/>
    <m/>
    <m/>
    <m/>
    <m/>
    <m/>
    <m/>
    <m/>
    <m/>
    <m/>
  </r>
  <r>
    <n v="784670259"/>
    <d v="2019-08-28T16:12:27"/>
    <d v="2019-08-28T16:17:30"/>
    <x v="858"/>
    <m/>
    <m/>
    <s v="Multi Storey Car Park"/>
    <s v="No"/>
    <s v="Single Source Supplier"/>
    <m/>
    <s v="Single Source Process"/>
    <m/>
    <m/>
    <s v="PO (Purchase Order)"/>
    <m/>
    <s v="PO (Purchase Order)"/>
    <m/>
    <s v="N/A"/>
    <s v="Matthew Hooper"/>
    <m/>
    <s v="Finance and Economy"/>
    <s v="Place, Space and Leisure"/>
    <s v="Corporate Property and Projects"/>
    <s v="Environment and Land Management with Sports and Leisure Services"/>
    <s v="Services"/>
    <s v="Provision of Arboriculture Services"/>
    <s v="Tim Moya Associates"/>
    <s v="The Barn"/>
    <s v="Feltimores Park"/>
    <s v="Chalk Lane"/>
    <s v="Harlow"/>
    <s v="CM17 0PF"/>
    <m/>
    <m/>
    <m/>
    <m/>
    <m/>
    <m/>
    <m/>
    <m/>
    <m/>
    <m/>
    <m/>
    <m/>
    <s v="Limited Company"/>
    <m/>
    <s v="SME"/>
    <n v="3028475"/>
    <n v="1175"/>
    <m/>
    <m/>
    <n v="1175"/>
    <m/>
    <x v="150"/>
    <m/>
    <d v="2018-06-01T00:00:00"/>
    <d v="2020-02-29T00:00:00"/>
    <x v="18"/>
    <s v="Expired"/>
    <m/>
    <m/>
    <m/>
    <m/>
    <s v="Terminated"/>
    <m/>
    <s v="N/A"/>
    <m/>
    <m/>
    <m/>
    <m/>
    <m/>
    <s v="Linda Paredes"/>
    <m/>
    <m/>
    <s v=""/>
    <m/>
    <n v="3"/>
    <m/>
    <m/>
    <m/>
    <m/>
    <m/>
    <m/>
    <m/>
    <m/>
    <m/>
  </r>
  <r>
    <m/>
    <m/>
    <m/>
    <x v="859"/>
    <s v="ES09544"/>
    <m/>
    <s v="Annual Status Report 2020"/>
    <s v="No"/>
    <s v="Single Source Supplier"/>
    <m/>
    <s v="Negotiation"/>
    <m/>
    <m/>
    <s v="PO (Purchase Order)"/>
    <m/>
    <s v="PO (Purchase Order)"/>
    <m/>
    <s v="No"/>
    <s v="Linda Spicer"/>
    <m/>
    <s v="Law and Governance"/>
    <s v="Health and Wellbeing"/>
    <s v="Community Safety and Wellbeing"/>
    <s v="Safety and Wellbeing"/>
    <s v="Supplies"/>
    <s v="Air Quality Consultant provided ABC Annaul Status Air Quality Report for 2020 which is then supplied to DEFRA."/>
    <s v="Air Quality Consultants Limited"/>
    <s v="23 Coldharbour Road"/>
    <s v="Redland"/>
    <m/>
    <s v="Bristol"/>
    <s v="BS6 7JT"/>
    <s v="Dr Clare Beattie"/>
    <s v="0117 974 1086"/>
    <s v="clarebeattie@aqconsultants.co.uk"/>
    <m/>
    <m/>
    <m/>
    <m/>
    <m/>
    <m/>
    <m/>
    <m/>
    <m/>
    <s v="Limited Company"/>
    <m/>
    <s v="No"/>
    <m/>
    <n v="1150"/>
    <m/>
    <m/>
    <n v="1150"/>
    <m/>
    <x v="6"/>
    <d v="2020-06-05T00:00:00"/>
    <d v="2019-04-01T00:00:00"/>
    <m/>
    <x v="335"/>
    <s v="Expired"/>
    <m/>
    <m/>
    <m/>
    <m/>
    <m/>
    <m/>
    <s v="No"/>
    <m/>
    <m/>
    <m/>
    <m/>
    <m/>
    <s v="Philippa Stylianides"/>
    <m/>
    <m/>
    <s v=""/>
    <m/>
    <n v="3"/>
    <m/>
    <m/>
    <m/>
    <m/>
    <m/>
    <m/>
    <m/>
    <m/>
    <m/>
  </r>
  <r>
    <m/>
    <d v="2018-08-21T16:35:49"/>
    <d v="2018-08-21T16:34:14"/>
    <x v="860"/>
    <m/>
    <m/>
    <s v="Provision of Credit Checking Services"/>
    <m/>
    <m/>
    <m/>
    <s v="Fee"/>
    <m/>
    <m/>
    <m/>
    <m/>
    <s v="Contract"/>
    <m/>
    <m/>
    <s v="Maria Hadfield"/>
    <m/>
    <s v="Finance and Economy"/>
    <s v="Customer, Technology and Finance"/>
    <s v="Finance and IT  (Accountancy)"/>
    <s v="Finance and IT"/>
    <s v="Services"/>
    <s v="Credit checking"/>
    <s v="Dun and Bradstreet Ltd"/>
    <s v="Marlow International"/>
    <s v="Parkway"/>
    <m/>
    <s v="Marlow"/>
    <s v="SL7 1AJ"/>
    <m/>
    <s v="01628 492346"/>
    <s v="financialservice_uk@dnb.com"/>
    <m/>
    <m/>
    <m/>
    <m/>
    <m/>
    <m/>
    <m/>
    <m/>
    <m/>
    <s v="Limited Company"/>
    <m/>
    <s v="SME"/>
    <s v="BR000924"/>
    <n v="1095.01"/>
    <s v="Tot value copied from annual"/>
    <n v="1"/>
    <n v="1095.01"/>
    <m/>
    <x v="101"/>
    <m/>
    <d v="2017-01-01T00:00:00"/>
    <d v="2020-12-31T00:00:00"/>
    <x v="83"/>
    <s v="Expired"/>
    <m/>
    <m/>
    <m/>
    <m/>
    <m/>
    <m/>
    <s v="No"/>
    <m/>
    <m/>
    <m/>
    <m/>
    <m/>
    <s v="Maria Hadfield"/>
    <n v="358"/>
    <m/>
    <m/>
    <m/>
    <n v="3"/>
    <m/>
    <m/>
    <m/>
    <m/>
    <m/>
    <m/>
    <m/>
    <m/>
    <m/>
  </r>
  <r>
    <m/>
    <d v="2018-08-22T13:03:52"/>
    <d v="2018-08-22T13:02:32"/>
    <x v="861"/>
    <m/>
    <m/>
    <s v="Treasury Brokerage Fees"/>
    <m/>
    <m/>
    <m/>
    <s v="Fee"/>
    <m/>
    <m/>
    <m/>
    <m/>
    <s v="Other"/>
    <s v="Invoice"/>
    <m/>
    <s v="Lee Foreman"/>
    <m/>
    <s v="Finance and Economy"/>
    <s v="Customer, Technology and Finance"/>
    <s v="Finance and IT  (Accountancy)"/>
    <s v="Finance and IT"/>
    <s v="Services"/>
    <s v="Treasury Brokerage Fees"/>
    <s v="King and Shaxson"/>
    <s v="6th Floor"/>
    <s v="Candlewick House"/>
    <s v="120 Cannon Street"/>
    <s v="London"/>
    <s v="EC4N 6AS"/>
    <m/>
    <n v="2074265950"/>
    <s v="MIRANDA.TELFER@KASL.CO.UK"/>
    <m/>
    <m/>
    <m/>
    <m/>
    <m/>
    <m/>
    <m/>
    <m/>
    <m/>
    <m/>
    <m/>
    <m/>
    <m/>
    <n v="1048"/>
    <m/>
    <n v="1"/>
    <n v="1048"/>
    <m/>
    <x v="16"/>
    <m/>
    <d v="2017-04-01T00:00:00"/>
    <d v="2020-02-29T00:00:00"/>
    <x v="18"/>
    <s v="Expired"/>
    <m/>
    <m/>
    <m/>
    <m/>
    <m/>
    <m/>
    <s v="No"/>
    <m/>
    <m/>
    <m/>
    <m/>
    <m/>
    <s v="Lee Foreman"/>
    <n v="375"/>
    <m/>
    <m/>
    <m/>
    <n v="3"/>
    <m/>
    <m/>
    <m/>
    <m/>
    <m/>
    <m/>
    <m/>
    <m/>
    <m/>
  </r>
  <r>
    <n v="87336493"/>
    <d v="2019-08-28T16:03:17"/>
    <d v="2019-08-28T16:10:57"/>
    <x v="862"/>
    <m/>
    <m/>
    <s v="Mecca/Vicarage Lane"/>
    <s v="No"/>
    <s v="Single Source Supplier"/>
    <m/>
    <s v="Single Source Process"/>
    <m/>
    <m/>
    <s v="PO (Purchase Order)"/>
    <m/>
    <s v="PO (Purchase Order)"/>
    <m/>
    <s v="N/A"/>
    <s v="Victoria Couper-Samways"/>
    <m/>
    <s v="Finance and Economy"/>
    <s v="Place, Space and Leisure"/>
    <s v="Corporate Property and Projects"/>
    <s v="Environment and Land Management with Sports and Leisure Services"/>
    <s v="Services"/>
    <s v="Specialist site investigation surveys not carried out by Ashford Borough Council internal staff"/>
    <s v="Vectos"/>
    <s v="97 Tottenham Court Road"/>
    <s v="Fitzrovia"/>
    <m/>
    <m/>
    <s v="W1T 4TP"/>
    <m/>
    <m/>
    <m/>
    <m/>
    <m/>
    <m/>
    <m/>
    <m/>
    <m/>
    <m/>
    <m/>
    <m/>
    <s v="Limited Company"/>
    <m/>
    <s v="SME"/>
    <n v="7656033"/>
    <n v="1000"/>
    <m/>
    <m/>
    <n v="1000"/>
    <m/>
    <x v="126"/>
    <m/>
    <d v="2018-03-01T00:00:00"/>
    <d v="2019-05-13T00:00:00"/>
    <x v="336"/>
    <s v="Expired"/>
    <m/>
    <m/>
    <m/>
    <m/>
    <m/>
    <m/>
    <s v="N/A"/>
    <m/>
    <m/>
    <m/>
    <m/>
    <m/>
    <s v="Linda Paredes"/>
    <m/>
    <m/>
    <s v=""/>
    <m/>
    <n v="3"/>
    <m/>
    <m/>
    <m/>
    <m/>
    <m/>
    <m/>
    <m/>
    <m/>
    <m/>
  </r>
  <r>
    <n v="1789894868"/>
    <d v="2019-08-28T16:36:16"/>
    <d v="2019-08-28T17:00:43"/>
    <x v="863"/>
    <m/>
    <m/>
    <s v="Mecca"/>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Report on expected traffic requirements for the scheme"/>
    <s v="Vectos (South) Ltd"/>
    <s v="Network Building"/>
    <s v="97 Tottenham Court Road"/>
    <m/>
    <s v="London"/>
    <s v="W1T 4TP"/>
    <m/>
    <m/>
    <m/>
    <m/>
    <m/>
    <m/>
    <m/>
    <m/>
    <m/>
    <m/>
    <m/>
    <m/>
    <s v="Limited Company"/>
    <m/>
    <s v="SME"/>
    <m/>
    <n v="1000"/>
    <m/>
    <m/>
    <n v="1000"/>
    <m/>
    <x v="194"/>
    <m/>
    <d v="2018-05-14T00:00:00"/>
    <d v="2019-06-14T00:00:00"/>
    <x v="192"/>
    <s v="Expired"/>
    <m/>
    <m/>
    <m/>
    <m/>
    <m/>
    <m/>
    <s v="N/A"/>
    <m/>
    <m/>
    <m/>
    <m/>
    <m/>
    <s v="Linda Paredes"/>
    <m/>
    <m/>
    <s v=""/>
    <m/>
    <n v="3"/>
    <m/>
    <m/>
    <m/>
    <m/>
    <m/>
    <m/>
    <m/>
    <m/>
    <m/>
  </r>
  <r>
    <m/>
    <m/>
    <m/>
    <x v="864"/>
    <m/>
    <m/>
    <s v="Planning advice for Coneybeare Site (Land between East Mead Avenue and Torrington Road) Ashford"/>
    <s v="Project"/>
    <m/>
    <m/>
    <s v="Single Source Process"/>
    <m/>
    <m/>
    <s v="PO (Purchase Order)"/>
    <m/>
    <s v="PO (Purchase Order)"/>
    <m/>
    <s v="No"/>
    <s v="Daniel Scarsbrook"/>
    <m/>
    <s v="Finance and Economy"/>
    <s v="Place, Space and Leisure"/>
    <s v="Corporate Property and Projects"/>
    <s v="Environment and Land Management with Sports and Leisure Services"/>
    <s v="Services"/>
    <s v="We would like to request a charged advice request meeting to discuss the above site with the main aim being to agree Finished Floor Levels for the proposed development, which is located within Flood Zone 2."/>
    <s v="Enviroment Agency"/>
    <s v="Orchard House"/>
    <s v="Endeavour Park"/>
    <s v="London Road"/>
    <s v="Addington"/>
    <s v="ME19 5SH"/>
    <m/>
    <m/>
    <m/>
    <m/>
    <m/>
    <m/>
    <m/>
    <m/>
    <m/>
    <m/>
    <m/>
    <m/>
    <s v="Limited Company"/>
    <m/>
    <s v="SME"/>
    <m/>
    <n v="1000"/>
    <m/>
    <m/>
    <n v="1000"/>
    <m/>
    <x v="358"/>
    <m/>
    <d v="2020-08-11T00:00:00"/>
    <m/>
    <x v="337"/>
    <s v=""/>
    <m/>
    <s v="N/A"/>
    <s v="N/A"/>
    <m/>
    <m/>
    <m/>
    <s v="No"/>
    <m/>
    <m/>
    <m/>
    <m/>
    <m/>
    <s v="Philippa Stylianides"/>
    <m/>
    <m/>
    <s v=""/>
    <m/>
    <n v="3"/>
    <m/>
    <m/>
    <m/>
    <m/>
    <m/>
    <m/>
    <m/>
    <m/>
    <m/>
  </r>
  <r>
    <m/>
    <d v="2018-08-22T13:07:00"/>
    <d v="2018-08-22T13:05:40"/>
    <x v="865"/>
    <m/>
    <m/>
    <s v="Treasury Brokerage Fees"/>
    <m/>
    <m/>
    <m/>
    <s v="Fee"/>
    <m/>
    <m/>
    <m/>
    <m/>
    <m/>
    <m/>
    <m/>
    <s v="Lee Foreman"/>
    <m/>
    <s v="Finance and Economy"/>
    <s v="Customer, Technology and Finance"/>
    <s v="Finance and IT  (Accountancy)"/>
    <s v="Finance and IT"/>
    <s v="Services"/>
    <s v="Treasury Brokerage Fees"/>
    <s v="ICAP Securities Ltd"/>
    <s v="Tower 42 Level 37"/>
    <s v="25 Old Broad Street"/>
    <m/>
    <s v="London"/>
    <s v="EC2N 1HQ"/>
    <m/>
    <s v="0207 000 5000"/>
    <m/>
    <m/>
    <m/>
    <m/>
    <m/>
    <m/>
    <m/>
    <m/>
    <m/>
    <m/>
    <s v="Limited Company"/>
    <m/>
    <m/>
    <m/>
    <n v="992"/>
    <m/>
    <n v="1"/>
    <n v="992"/>
    <m/>
    <x v="16"/>
    <d v="2020-06-01T00:00:00"/>
    <d v="2017-04-01T00:00:00"/>
    <d v="2020-06-30T00:00:00"/>
    <x v="182"/>
    <s v="Expired"/>
    <m/>
    <m/>
    <m/>
    <m/>
    <m/>
    <m/>
    <s v="No"/>
    <m/>
    <m/>
    <m/>
    <m/>
    <m/>
    <s v="Lee Foreman"/>
    <n v="377"/>
    <m/>
    <m/>
    <m/>
    <n v="3"/>
    <m/>
    <m/>
    <m/>
    <m/>
    <m/>
    <m/>
    <m/>
    <m/>
    <m/>
  </r>
  <r>
    <m/>
    <m/>
    <m/>
    <x v="866"/>
    <m/>
    <m/>
    <s v="Jemmett Road Housing possible purchase"/>
    <s v="No"/>
    <s v="Single Source Supplier"/>
    <m/>
    <s v="Single Source Process"/>
    <m/>
    <m/>
    <m/>
    <m/>
    <m/>
    <m/>
    <m/>
    <m/>
    <m/>
    <s v="Finance and Economy"/>
    <s v="Place, Space and Leisure"/>
    <s v="Corporate Property and Projects"/>
    <s v="Environment and Land Management with Sports and Leisure Services"/>
    <s v="Services"/>
    <s v="The market valuation of 85 housing units of different types to advise a possible decision to purchase"/>
    <s v="RPC Land &amp; New Homes"/>
    <s v="155 High Street"/>
    <m/>
    <m/>
    <s v="Rochester"/>
    <s v="ME1 1EL"/>
    <m/>
    <m/>
    <m/>
    <m/>
    <m/>
    <m/>
    <m/>
    <m/>
    <m/>
    <m/>
    <m/>
    <m/>
    <m/>
    <m/>
    <m/>
    <m/>
    <n v="950"/>
    <m/>
    <m/>
    <n v="950"/>
    <m/>
    <x v="31"/>
    <m/>
    <d v="2016-04-01T00:00:00"/>
    <d v="2017-04-01T00:00:00"/>
    <x v="7"/>
    <s v="Expired"/>
    <m/>
    <m/>
    <m/>
    <m/>
    <m/>
    <m/>
    <m/>
    <m/>
    <m/>
    <m/>
    <m/>
    <m/>
    <m/>
    <n v="314"/>
    <m/>
    <m/>
    <m/>
    <m/>
    <m/>
    <m/>
    <m/>
    <m/>
    <m/>
    <m/>
    <m/>
    <m/>
    <m/>
  </r>
  <r>
    <m/>
    <m/>
    <m/>
    <x v="867"/>
    <m/>
    <m/>
    <s v="Carry out a study of the issues affecting the water level in The Moat, Park Farm "/>
    <s v="No"/>
    <s v="Single Source Supplier"/>
    <m/>
    <s v="Single Source Process"/>
    <m/>
    <m/>
    <s v="PO (Purchase Order)"/>
    <m/>
    <s v="PO (Purchase Order)"/>
    <m/>
    <s v="No"/>
    <s v="Terry Jones"/>
    <m/>
    <s v="Place and Space"/>
    <s v="Chief Executive"/>
    <s v="Culture"/>
    <s v="Economic Development"/>
    <s v="Services"/>
    <s v="The Moat in Park Farm is a popular community- angling venue that is already suffering from a high level of siltation. "/>
    <s v="EPS Design Ltd"/>
    <s v="Unit 26, Park Barn"/>
    <s v="Evegate Business Park"/>
    <s v="Smeeth "/>
    <s v="Ashford"/>
    <s v="TN25 6SX"/>
    <m/>
    <m/>
    <m/>
    <m/>
    <m/>
    <m/>
    <m/>
    <m/>
    <m/>
    <m/>
    <m/>
    <m/>
    <s v="Limited Company"/>
    <m/>
    <s v="SME"/>
    <m/>
    <n v="950"/>
    <m/>
    <m/>
    <n v="950"/>
    <m/>
    <x v="261"/>
    <m/>
    <d v="2020-03-22T00:00:00"/>
    <m/>
    <x v="338"/>
    <s v="Expired"/>
    <m/>
    <m/>
    <m/>
    <m/>
    <m/>
    <m/>
    <s v="No"/>
    <m/>
    <m/>
    <m/>
    <m/>
    <m/>
    <s v="Philippa Stylianides"/>
    <m/>
    <m/>
    <s v=""/>
    <m/>
    <n v="3"/>
    <m/>
    <m/>
    <m/>
    <m/>
    <m/>
    <m/>
    <m/>
    <m/>
    <m/>
  </r>
  <r>
    <m/>
    <m/>
    <m/>
    <x v="868"/>
    <m/>
    <m/>
    <s v="Support for dealing with an appeal by way of Public Local inquiry by Gladman DL at North Street Biddenden."/>
    <m/>
    <s v="Single Source Supplier"/>
    <m/>
    <s v="Single Source Process"/>
    <m/>
    <m/>
    <m/>
    <m/>
    <m/>
    <m/>
    <m/>
    <m/>
    <m/>
    <s v="Place and Space"/>
    <s v="Place, Space and Leisure"/>
    <s v="Planning &amp; Development"/>
    <s v="Planning and Development"/>
    <s v="Services"/>
    <s v="This is one of a series of commissions to enable the Council to defend its case (which will be decided at the Planning Committee on 23rd May) against the proposal by GDL to develop 110 dwellings at North Street Biddenden. The first stage is the preparation of the Council’s Statement of Case which is due 25th May. This will be based on the planning committee report and recommendation (prepared in-house) with advice from other prospective witnesses and the Council’s barrister. This is the 4th Gladman appeal and MT will be aware that all of the cases that have been heard by PLI have been extremely time consuming to prepare and defend. In-house resources are not sufficient to allow all of this work to be done, especially as there are currently 6 vacancies and one long-term sick leave within the team."/>
    <s v="DHA Planning Consultants Limited"/>
    <s v="Eclipse House"/>
    <s v="Eclipse Park"/>
    <s v="Sittingbourne Road"/>
    <s v="Maidstone"/>
    <s v="ME14 3EN"/>
    <m/>
    <m/>
    <m/>
    <m/>
    <m/>
    <m/>
    <m/>
    <m/>
    <m/>
    <m/>
    <m/>
    <m/>
    <s v="Limited Company"/>
    <m/>
    <s v="SME"/>
    <n v="2683290"/>
    <n v="895"/>
    <m/>
    <m/>
    <n v="895"/>
    <m/>
    <x v="16"/>
    <m/>
    <d v="2017-04-01T00:00:00"/>
    <d v="2019-03-31T00:00:00"/>
    <x v="26"/>
    <s v="Expired"/>
    <m/>
    <m/>
    <m/>
    <m/>
    <m/>
    <m/>
    <m/>
    <m/>
    <m/>
    <m/>
    <m/>
    <m/>
    <m/>
    <n v="339"/>
    <m/>
    <m/>
    <m/>
    <n v="3"/>
    <m/>
    <m/>
    <m/>
    <m/>
    <m/>
    <m/>
    <m/>
    <m/>
    <m/>
  </r>
  <r>
    <m/>
    <m/>
    <m/>
    <x v="869"/>
    <m/>
    <m/>
    <s v="Henwood Car Park &amp; 55 Mabledon Avenue."/>
    <s v="Project"/>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DAS submission and Natural England fees for face to face meeting to engage with NE to discuss and resolve issues in regard to proposals for two sites that rely on the same mitigation proposal on ABC land adjacent to the River Stour"/>
    <s v="Water Environment Limited "/>
    <s v="6 Coppergate Mews "/>
    <s v="Brighton Road"/>
    <s v="Surbiton"/>
    <s v="London"/>
    <s v="KT6 5NE"/>
    <s v="Francesco Rosato"/>
    <n v="2085459720"/>
    <s v="Francesco.Rossato@waterenvironment.co.uk"/>
    <m/>
    <m/>
    <m/>
    <m/>
    <m/>
    <m/>
    <m/>
    <m/>
    <m/>
    <s v="Limited Company"/>
    <m/>
    <s v="SME"/>
    <n v="6022798"/>
    <n v="870"/>
    <m/>
    <m/>
    <n v="870"/>
    <m/>
    <x v="359"/>
    <m/>
    <d v="2020-07-22T00:00:00"/>
    <m/>
    <x v="339"/>
    <s v="Expired"/>
    <m/>
    <m/>
    <m/>
    <m/>
    <m/>
    <m/>
    <s v="No"/>
    <m/>
    <m/>
    <m/>
    <m/>
    <m/>
    <s v="Philippa Stylianides"/>
    <m/>
    <m/>
    <s v=""/>
    <m/>
    <n v="3"/>
    <m/>
    <m/>
    <m/>
    <m/>
    <m/>
    <m/>
    <m/>
    <m/>
    <m/>
  </r>
  <r>
    <n v="1333231384"/>
    <d v="2019-07-31T10:06:34"/>
    <d v="2019-07-31T10:10:23"/>
    <x v="870"/>
    <m/>
    <s v="App19"/>
    <s v="Acquisition of Matalan"/>
    <s v="No"/>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To provide a phase 1 desktop environmental survey"/>
    <s v="Idom Merebrook Ltd"/>
    <s v="Cromford Mills"/>
    <s v="Mill Lane"/>
    <s v="Matlock"/>
    <s v="Derbyshire"/>
    <s v="DE4 3RQ"/>
    <s v="N/A"/>
    <s v="N/A"/>
    <s v="accounts@merebrook.co.uk"/>
    <m/>
    <m/>
    <m/>
    <m/>
    <m/>
    <m/>
    <m/>
    <m/>
    <m/>
    <s v="Limited Company"/>
    <m/>
    <s v="SME"/>
    <s v="02740216"/>
    <n v="850"/>
    <m/>
    <m/>
    <n v="850"/>
    <m/>
    <x v="5"/>
    <d v="2019-04-15T00:00:00"/>
    <d v="2018-04-01T00:00:00"/>
    <d v="2019-04-30T00:00:00"/>
    <x v="43"/>
    <s v="Expired"/>
    <m/>
    <m/>
    <m/>
    <m/>
    <m/>
    <s v="N/A"/>
    <s v="No"/>
    <m/>
    <m/>
    <m/>
    <m/>
    <n v="170"/>
    <s v="Allandah Jackson"/>
    <m/>
    <m/>
    <s v=""/>
    <m/>
    <n v="3"/>
    <m/>
    <m/>
    <m/>
    <m/>
    <m/>
    <m/>
    <m/>
    <m/>
    <m/>
  </r>
  <r>
    <n v="1800870112"/>
    <d v="2019-07-23T16:22:53"/>
    <d v="2019-07-23T16:39:40"/>
    <x v="871"/>
    <m/>
    <m/>
    <s v="Chilmington Green Resourcing"/>
    <s v="Project"/>
    <s v="Single Source Supplier"/>
    <m/>
    <s v="Single Source Process"/>
    <m/>
    <m/>
    <s v="PO (Purchase Order)"/>
    <m/>
    <s v="PO (Purchase Order)"/>
    <m/>
    <s v="No"/>
    <s v="Tim Naylor"/>
    <m/>
    <s v="Place and Space"/>
    <s v="Place, Space and Leisure"/>
    <s v="Planning &amp; Development "/>
    <s v="Planning and Development"/>
    <s v="Services"/>
    <s v="It has been agreed by Directors that there would be an initial meeting with RegenCo to learn more about their service and to help guide the direction of this project, prior to procuring further services to help identify any resourcing needs."/>
    <s v="RegenCo"/>
    <s v="East Hampshire District Council"/>
    <s v="Penns Place"/>
    <m/>
    <s v="Petersfield"/>
    <s v="GU31 4EX"/>
    <s v="Steve Pearce"/>
    <m/>
    <m/>
    <m/>
    <m/>
    <m/>
    <m/>
    <m/>
    <m/>
    <m/>
    <m/>
    <m/>
    <s v="Limited Company"/>
    <m/>
    <s v="SME"/>
    <m/>
    <n v="840"/>
    <m/>
    <m/>
    <n v="840"/>
    <m/>
    <x v="54"/>
    <d v="2018-07-31T00:00:00"/>
    <d v="2017-12-01T00:00:00"/>
    <d v="2018-08-03T00:00:00"/>
    <x v="340"/>
    <s v="Expired"/>
    <m/>
    <m/>
    <m/>
    <m/>
    <m/>
    <m/>
    <s v="No"/>
    <m/>
    <m/>
    <m/>
    <m/>
    <m/>
    <m/>
    <m/>
    <m/>
    <s v=""/>
    <m/>
    <m/>
    <m/>
    <m/>
    <m/>
    <m/>
    <m/>
    <m/>
    <m/>
    <m/>
    <m/>
  </r>
  <r>
    <n v="288013898"/>
    <d v="2019-07-29T10:56:56"/>
    <d v="2019-07-29T11:07:49"/>
    <x v="872"/>
    <m/>
    <m/>
    <s v="Advice to Environmental health re: air quality for planning for 18/01046/AS relating to air quality"/>
    <s v="Project"/>
    <s v="Single Source Supplier"/>
    <m/>
    <s v="Single Source Process"/>
    <m/>
    <m/>
    <s v="PO (Purchase Order)"/>
    <m/>
    <s v="PO (Purchase Order)"/>
    <m/>
    <s v="No"/>
    <s v="Rob Bewick"/>
    <m/>
    <s v="Place and Space"/>
    <s v="Place, Space and Leisure"/>
    <s v="Planning &amp; Development "/>
    <s v="Planning and Development"/>
    <s v="Services"/>
    <s v="To assist Environmental Health in their comments relating to air quality for consultation relating to planning application 18/01046/AS because they do not have the expertise to enable them to comment on this aspect of the proposal."/>
    <s v="Phlorum Ltd"/>
    <s v="Phlorum House"/>
    <s v="Unit 12"/>
    <s v="Hunns Mere Way, Woodingdean"/>
    <s v="Brighton, East Sussex"/>
    <s v="BN2 6AH"/>
    <m/>
    <s v="01273 307167"/>
    <s v="info@phlorum.com"/>
    <m/>
    <m/>
    <m/>
    <m/>
    <m/>
    <m/>
    <m/>
    <m/>
    <m/>
    <s v="Limited Company"/>
    <m/>
    <s v="SME"/>
    <n v="4967256"/>
    <n v="830"/>
    <m/>
    <m/>
    <n v="830"/>
    <m/>
    <x v="38"/>
    <m/>
    <d v="2017-08-01T00:00:00"/>
    <d v="2018-08-31T00:00:00"/>
    <x v="67"/>
    <s v="Expired"/>
    <m/>
    <m/>
    <m/>
    <m/>
    <m/>
    <m/>
    <s v="N/A"/>
    <m/>
    <m/>
    <m/>
    <m/>
    <m/>
    <m/>
    <m/>
    <m/>
    <s v=""/>
    <m/>
    <m/>
    <m/>
    <m/>
    <m/>
    <m/>
    <m/>
    <m/>
    <m/>
    <m/>
    <m/>
  </r>
  <r>
    <m/>
    <m/>
    <m/>
    <x v="873"/>
    <m/>
    <m/>
    <s v="Maintenance of PA/Voting/Audio Visual System for Council Chamber and Committee Rooms"/>
    <m/>
    <s v="Public Advert - South East Business Portal"/>
    <m/>
    <s v="Tender"/>
    <m/>
    <m/>
    <s v="Contract"/>
    <m/>
    <m/>
    <m/>
    <m/>
    <s v="Keith Fearon"/>
    <m/>
    <s v="Law and Governance"/>
    <s v="Legal and Democracy"/>
    <s v="Legal &amp; Democratic Services (Member Services)"/>
    <s v="Legal and Democracy"/>
    <s v="Services"/>
    <m/>
    <s v="Sound Advice PA Installations"/>
    <s v="Venture House"/>
    <s v="The Tanneries"/>
    <s v="East Street"/>
    <s v="Titchfield"/>
    <s v="PO14 4R"/>
    <m/>
    <m/>
    <m/>
    <m/>
    <m/>
    <m/>
    <m/>
    <m/>
    <m/>
    <m/>
    <m/>
    <m/>
    <m/>
    <m/>
    <m/>
    <m/>
    <n v="800"/>
    <s v="Was ongoing"/>
    <n v="3"/>
    <n v="266.66666666666669"/>
    <m/>
    <x v="325"/>
    <m/>
    <d v="2014-09-01T00:00:00"/>
    <d v="2018-09-30T00:00:00"/>
    <x v="10"/>
    <s v="Expired"/>
    <m/>
    <m/>
    <m/>
    <m/>
    <m/>
    <m/>
    <m/>
    <m/>
    <m/>
    <m/>
    <m/>
    <m/>
    <s v="Keith Fearon"/>
    <n v="225"/>
    <m/>
    <s v=""/>
    <m/>
    <m/>
    <m/>
    <m/>
    <m/>
    <m/>
    <m/>
    <m/>
    <m/>
    <m/>
    <m/>
  </r>
  <r>
    <n v="1655436704"/>
    <d v="2019-08-09T10:43:24"/>
    <d v="2019-08-09T10:51:45"/>
    <x v="874"/>
    <m/>
    <m/>
    <s v="Station Road Multi storey car park feasibility - Specialist advice regarding fire safety issues"/>
    <s v="No"/>
    <s v="Single Source Supplier"/>
    <m/>
    <s v="Single Source Process"/>
    <m/>
    <m/>
    <s v="PO (Purchase Order)"/>
    <m/>
    <s v="PO (Purchase Order)"/>
    <m/>
    <s v="No"/>
    <s v="Steve Parish"/>
    <m/>
    <s v="Finance and Economy"/>
    <s v="Place, Space and Leisure"/>
    <s v="Corporate Property and Projects"/>
    <s v="Environment and Land Management with Sports and Leisure Services"/>
    <s v="Services"/>
    <s v="To provide a workable scheme of passive and possibly reactive fire precaution for the proposed multi storey car park. Including any anticipated dry risers or fire paths from which to access the building or fight any fires."/>
    <s v="Quality Fire Safety Management Ltd"/>
    <s v="Suite 26 70 Churchill Square"/>
    <s v="Kings Hill"/>
    <s v="West Malling"/>
    <s v="Kent"/>
    <s v="ME19 4YU"/>
    <m/>
    <m/>
    <m/>
    <m/>
    <m/>
    <m/>
    <m/>
    <m/>
    <m/>
    <m/>
    <m/>
    <m/>
    <s v="Limited Company"/>
    <m/>
    <s v="SME"/>
    <n v="5449605"/>
    <n v="800"/>
    <m/>
    <m/>
    <n v="800"/>
    <m/>
    <x v="77"/>
    <m/>
    <d v="2018-05-01T00:00:00"/>
    <d v="2019-05-31T00:00:00"/>
    <x v="154"/>
    <s v="Expired"/>
    <m/>
    <m/>
    <m/>
    <m/>
    <m/>
    <m/>
    <s v="No"/>
    <m/>
    <m/>
    <m/>
    <m/>
    <m/>
    <s v="Aymi Laws"/>
    <m/>
    <m/>
    <s v=""/>
    <m/>
    <n v="3"/>
    <m/>
    <m/>
    <m/>
    <m/>
    <m/>
    <m/>
    <m/>
    <m/>
    <m/>
  </r>
  <r>
    <m/>
    <m/>
    <m/>
    <x v="875"/>
    <m/>
    <m/>
    <s v="Legal Advice to permit ABC employee working in France"/>
    <m/>
    <s v="Single Source Supplier"/>
    <m/>
    <s v="Single Source Process"/>
    <m/>
    <m/>
    <m/>
    <m/>
    <m/>
    <m/>
    <m/>
    <m/>
    <m/>
    <s v="Law and Governance"/>
    <s v="Customer, Technology and Finance"/>
    <s v="HR &amp; Customer Services"/>
    <s v="HR, Customer Services, Communications and Digitalisation"/>
    <s v="Services"/>
    <s v="Legal guidance regarding employment law, HMRC implications and any other external factors to be taken into consideration."/>
    <s v="Brachers"/>
    <s v="Somerfield House"/>
    <s v="59 London Road"/>
    <m/>
    <s v="Maidstone"/>
    <s v="ME16 8JH"/>
    <m/>
    <m/>
    <m/>
    <m/>
    <m/>
    <m/>
    <m/>
    <m/>
    <m/>
    <m/>
    <m/>
    <m/>
    <m/>
    <m/>
    <m/>
    <m/>
    <n v="750"/>
    <m/>
    <m/>
    <n v="750"/>
    <m/>
    <x v="5"/>
    <m/>
    <d v="2018-04-01T00:00:00"/>
    <d v="2019-05-01T00:00:00"/>
    <x v="104"/>
    <s v="Expired"/>
    <m/>
    <m/>
    <m/>
    <m/>
    <m/>
    <m/>
    <m/>
    <m/>
    <m/>
    <m/>
    <m/>
    <m/>
    <m/>
    <m/>
    <m/>
    <m/>
    <m/>
    <n v="3"/>
    <m/>
    <m/>
    <m/>
    <m/>
    <m/>
    <m/>
    <m/>
    <m/>
    <m/>
  </r>
  <r>
    <n v="396637210"/>
    <d v="2019-07-23T16:41:39"/>
    <d v="2019-07-23T16:48:04"/>
    <x v="876"/>
    <m/>
    <m/>
    <s v="Hyperoptic Wayleave at International House and other Council properties"/>
    <s v="Project"/>
    <s v="Single Source Supplier"/>
    <m/>
    <s v="Single Source Process"/>
    <m/>
    <m/>
    <s v="PO (Purchase Order)"/>
    <m/>
    <s v="PO (Purchase Order)"/>
    <m/>
    <s v="No"/>
    <s v="Philip Bond"/>
    <m/>
    <s v="Finance and Economy"/>
    <s v="Place, Space and Leisure"/>
    <s v="Corporate Property and Projects"/>
    <s v="Environment and Land Management with Sports and Leisure Services"/>
    <s v="Services"/>
    <s v="Expert legal advice required to advise on the various legal aspects of the Electronic Communication  Code, Digital Economy Act 2017. Expert legal advice regarding the Electronic Communications Code which is not available internally."/>
    <s v="Shulmans LLP"/>
    <s v="10 Wellington Place"/>
    <m/>
    <m/>
    <s v="Leeds"/>
    <s v="LS1 4AP"/>
    <m/>
    <m/>
    <m/>
    <m/>
    <m/>
    <m/>
    <m/>
    <m/>
    <m/>
    <m/>
    <m/>
    <m/>
    <s v="Partnership"/>
    <m/>
    <s v="SME"/>
    <s v="OC348166"/>
    <n v="750"/>
    <m/>
    <m/>
    <n v="750"/>
    <m/>
    <x v="342"/>
    <d v="2018-07-15T00:00:00"/>
    <d v="2017-06-01T00:00:00"/>
    <d v="2018-07-31T00:00:00"/>
    <x v="290"/>
    <s v="Expired"/>
    <m/>
    <m/>
    <m/>
    <m/>
    <m/>
    <m/>
    <s v="No"/>
    <m/>
    <m/>
    <m/>
    <m/>
    <m/>
    <m/>
    <m/>
    <m/>
    <s v=""/>
    <m/>
    <m/>
    <m/>
    <m/>
    <m/>
    <m/>
    <m/>
    <m/>
    <m/>
    <m/>
    <m/>
  </r>
  <r>
    <n v="756048305"/>
    <d v="2019-08-14T12:25:45"/>
    <d v="2019-08-14T12:31:46"/>
    <x v="877"/>
    <m/>
    <m/>
    <s v="Carlton Road Business Park"/>
    <s v="No"/>
    <s v="Single Source Supplier"/>
    <m/>
    <s v="Single Source Process"/>
    <m/>
    <m/>
    <s v="PO (Purchase Order)"/>
    <m/>
    <s v="PO (Purchase Order)"/>
    <m/>
    <s v="N/A"/>
    <s v="Philip Bond"/>
    <m/>
    <s v="Finance and Economy"/>
    <s v="Place, Space and Leisure"/>
    <s v="Corporate Property and Projects"/>
    <s v="Environment and Land Management with Sports and Leisure Services"/>
    <s v="Services"/>
    <s v="To assist with securing planning consent to change the hours of operation at Carlton Road Business Park."/>
    <s v="Mary Davidson Associates Limited"/>
    <s v="5 Chancery Lane"/>
    <m/>
    <m/>
    <s v="London"/>
    <s v="WC2A 1LG"/>
    <m/>
    <m/>
    <m/>
    <m/>
    <m/>
    <m/>
    <m/>
    <m/>
    <m/>
    <m/>
    <m/>
    <m/>
    <s v="Limited Company"/>
    <m/>
    <s v="SME"/>
    <m/>
    <n v="750"/>
    <m/>
    <m/>
    <n v="750"/>
    <m/>
    <x v="360"/>
    <m/>
    <d v="2018-08-07T00:00:00"/>
    <d v="2019-08-21T00:00:00"/>
    <x v="341"/>
    <s v="Expired"/>
    <m/>
    <m/>
    <m/>
    <m/>
    <m/>
    <m/>
    <s v="N/A"/>
    <m/>
    <m/>
    <m/>
    <m/>
    <m/>
    <s v="Aymi Laws"/>
    <m/>
    <m/>
    <s v=""/>
    <m/>
    <n v="3"/>
    <m/>
    <m/>
    <m/>
    <m/>
    <m/>
    <m/>
    <m/>
    <m/>
    <m/>
  </r>
  <r>
    <n v="1072970534"/>
    <d v="2019-09-03T08:40:46"/>
    <d v="2019-09-03T08:44:06"/>
    <x v="878"/>
    <m/>
    <m/>
    <s v="Multi Storey Car Park"/>
    <s v="No"/>
    <s v="Single Source Supplier"/>
    <m/>
    <s v="Single Source Process"/>
    <m/>
    <m/>
    <s v="PO (Purchase Order)"/>
    <m/>
    <s v="PO (Purchase Order)"/>
    <m/>
    <s v="N/A"/>
    <s v="Jo Fox"/>
    <m/>
    <s v="Finance and Economy"/>
    <s v="Place, Space and Leisure"/>
    <s v="Corporate Property and Projects"/>
    <s v="Environment and Land Management with Sports and Leisure Services"/>
    <s v="Services"/>
    <s v="Cost consultancy control"/>
    <s v="Costplan Services (South East) Ltd "/>
    <s v="Unit 15, The Oak Tree Business Park"/>
    <s v="Orbital Park"/>
    <s v="Ashford"/>
    <s v="Kent"/>
    <s v="TN24 0SY"/>
    <m/>
    <m/>
    <m/>
    <m/>
    <m/>
    <m/>
    <m/>
    <m/>
    <m/>
    <m/>
    <m/>
    <m/>
    <s v="Public Company"/>
    <m/>
    <s v="SME"/>
    <m/>
    <n v="675"/>
    <m/>
    <m/>
    <n v="675"/>
    <m/>
    <x v="225"/>
    <m/>
    <d v="2018-07-01T00:00:00"/>
    <d v="2019-07-31T00:00:00"/>
    <x v="158"/>
    <s v="Expired"/>
    <m/>
    <m/>
    <m/>
    <m/>
    <m/>
    <m/>
    <s v="N/A"/>
    <m/>
    <m/>
    <m/>
    <m/>
    <m/>
    <s v="Linda Paredes"/>
    <m/>
    <m/>
    <s v=""/>
    <m/>
    <n v="3"/>
    <m/>
    <m/>
    <m/>
    <m/>
    <m/>
    <m/>
    <m/>
    <m/>
    <m/>
  </r>
  <r>
    <n v="1055475299"/>
    <d v="2019-08-09T11:38:03"/>
    <d v="2019-08-09T11:43:59"/>
    <x v="879"/>
    <m/>
    <m/>
    <s v="2019 Insulation Contract Specification"/>
    <s v="Project"/>
    <s v="Single Source Supplier"/>
    <m/>
    <s v="Single Source Process"/>
    <m/>
    <m/>
    <s v="PO (Purchase Order)"/>
    <m/>
    <s v="PO (Purchase Order)"/>
    <m/>
    <s v="No"/>
    <s v="Stephen Tillman"/>
    <m/>
    <s v="Finance and Economy"/>
    <s v="Place, Space and Leisure"/>
    <s v="Housing (Planned Maintenance)"/>
    <s v="Housing"/>
    <s v="Services"/>
    <s v="We wish to commission the British Board of Agreement to review and comment on the 2019 insulation contract specification to ensure it is current and fit for purpose. We may also commission the BBA to provide a half day consultancy at the Councils office to discuss insulation products and applications."/>
    <s v="British Board of Agreement"/>
    <s v="Bucknalls Lane"/>
    <s v="Garston"/>
    <s v="Watford"/>
    <s v="Herts"/>
    <s v="WD25 9BA"/>
    <m/>
    <m/>
    <m/>
    <m/>
    <m/>
    <m/>
    <m/>
    <m/>
    <m/>
    <m/>
    <m/>
    <m/>
    <s v="Public Body"/>
    <m/>
    <s v="No"/>
    <n v="878293"/>
    <n v="650"/>
    <m/>
    <m/>
    <n v="650"/>
    <m/>
    <x v="361"/>
    <m/>
    <d v="2018-04-24T00:00:00"/>
    <d v="2019-05-08T00:00:00"/>
    <x v="342"/>
    <s v="Expired"/>
    <m/>
    <m/>
    <m/>
    <m/>
    <m/>
    <m/>
    <s v="No"/>
    <m/>
    <m/>
    <m/>
    <m/>
    <m/>
    <s v="Aymi Laws"/>
    <m/>
    <m/>
    <s v=""/>
    <m/>
    <n v="3"/>
    <m/>
    <m/>
    <m/>
    <m/>
    <m/>
    <m/>
    <m/>
    <m/>
    <m/>
  </r>
  <r>
    <m/>
    <m/>
    <m/>
    <x v="880"/>
    <m/>
    <m/>
    <s v="Conningbrook Lakes Country Park Development Project"/>
    <s v="No"/>
    <s v="Single Source Supplier"/>
    <m/>
    <s v="Single Source Process"/>
    <m/>
    <m/>
    <s v="PO (Purchase Order)"/>
    <m/>
    <s v="PO (Purchase Order)"/>
    <m/>
    <s v="No"/>
    <s v="Amanda Scott"/>
    <m/>
    <s v="Place and Space"/>
    <s v="Chief Executive"/>
    <s v="Culture"/>
    <s v="Economic Development"/>
    <s v="Services"/>
    <s v="Ecological survey work at Conningbrook Lakes Country Park to ascertain ecological parameters pertaining to the specification design of new park infrastructure."/>
    <s v="Marsh Environmental"/>
    <s v="40 Ormande Road"/>
    <s v="Hythe"/>
    <m/>
    <s v="Kent"/>
    <s v="CT21 6DW"/>
    <s v="Sean McMinn"/>
    <n v="7888683767"/>
    <s v="Sean.McMinn@virginmedia.com"/>
    <m/>
    <m/>
    <m/>
    <m/>
    <m/>
    <m/>
    <m/>
    <m/>
    <m/>
    <s v="Limited Company"/>
    <m/>
    <s v="SME"/>
    <m/>
    <n v="630"/>
    <m/>
    <m/>
    <n v="630"/>
    <m/>
    <x v="362"/>
    <m/>
    <d v="2020-04-12T00:00:00"/>
    <m/>
    <x v="343"/>
    <s v="Expired"/>
    <m/>
    <m/>
    <m/>
    <m/>
    <m/>
    <m/>
    <s v="No"/>
    <m/>
    <m/>
    <m/>
    <m/>
    <m/>
    <s v="Philippa Stylianides"/>
    <m/>
    <m/>
    <s v=""/>
    <m/>
    <n v="3"/>
    <m/>
    <m/>
    <m/>
    <m/>
    <m/>
    <m/>
    <m/>
    <m/>
    <m/>
  </r>
  <r>
    <m/>
    <m/>
    <m/>
    <x v="881"/>
    <m/>
    <m/>
    <s v="12 Wind Hill, Charing Heath,7 St Mildred’s close, Tenterden"/>
    <m/>
    <s v="Single Source Supplier"/>
    <m/>
    <s v="Single Source Process"/>
    <m/>
    <m/>
    <m/>
    <m/>
    <m/>
    <m/>
    <m/>
    <m/>
    <m/>
    <s v="Finance and Economy"/>
    <s v="Place, Space and Leisure"/>
    <s v="Housing (Planned Maintenance)"/>
    <s v="Housing"/>
    <s v="Services"/>
    <s v="Structural Engineer to provide advice regarding the existing structure."/>
    <s v="EPS Design (Structural Engineering) Ltd"/>
    <s v="40 Mountbatten  Way"/>
    <s v="Brabourne Lee's"/>
    <m/>
    <s v="Ashford"/>
    <s v="TN25 6PZ"/>
    <m/>
    <m/>
    <m/>
    <m/>
    <m/>
    <m/>
    <m/>
    <m/>
    <m/>
    <m/>
    <m/>
    <m/>
    <m/>
    <m/>
    <m/>
    <m/>
    <n v="600"/>
    <m/>
    <m/>
    <n v="600"/>
    <m/>
    <x v="48"/>
    <m/>
    <d v="2016-07-01T00:00:00"/>
    <d v="2017-07-01T00:00:00"/>
    <x v="344"/>
    <s v="Expired"/>
    <m/>
    <m/>
    <m/>
    <m/>
    <m/>
    <m/>
    <m/>
    <m/>
    <m/>
    <m/>
    <m/>
    <m/>
    <m/>
    <n v="341"/>
    <m/>
    <m/>
    <m/>
    <m/>
    <m/>
    <m/>
    <m/>
    <m/>
    <m/>
    <m/>
    <m/>
    <m/>
    <m/>
  </r>
  <r>
    <n v="979940113"/>
    <d v="2019-08-28T17:07:56"/>
    <d v="2019-08-28T17:11:40"/>
    <x v="882"/>
    <m/>
    <m/>
    <s v="10/11 Lloyds Green structural repair to outhouse"/>
    <s v="Project"/>
    <s v="Single Source Supplier"/>
    <m/>
    <s v="Single Source Process"/>
    <m/>
    <m/>
    <s v="PO (Purchase Order)"/>
    <m/>
    <s v="PO (Purchase Order)"/>
    <m/>
    <s v="N/A"/>
    <s v="David Green"/>
    <m/>
    <s v="Finance and Economy"/>
    <s v="Place, Space and Leisure"/>
    <s v="Housing (Planned Maintenance)"/>
    <s v="Housing"/>
    <s v="Works"/>
    <s v="Attend site meeting with neighbours insurer and act as employers agent, provide minutes of meeting"/>
    <s v="EPS Design (Technical Services) Ltd"/>
    <s v="Unit 26"/>
    <s v="Park Barn"/>
    <s v="Evegate Business Park"/>
    <s v="Smeeth"/>
    <s v="TN25 6SX"/>
    <m/>
    <m/>
    <m/>
    <m/>
    <m/>
    <m/>
    <m/>
    <m/>
    <m/>
    <m/>
    <m/>
    <m/>
    <s v="Limited Company"/>
    <m/>
    <s v="SME"/>
    <n v="9841122"/>
    <n v="600"/>
    <m/>
    <m/>
    <n v="600"/>
    <m/>
    <x v="16"/>
    <m/>
    <d v="2017-04-01T00:00:00"/>
    <d v="2019-04-30T00:00:00"/>
    <x v="43"/>
    <s v="Expired"/>
    <m/>
    <m/>
    <m/>
    <m/>
    <m/>
    <m/>
    <s v="N/A"/>
    <m/>
    <m/>
    <m/>
    <m/>
    <m/>
    <s v="Linda Paredes"/>
    <m/>
    <m/>
    <s v=""/>
    <m/>
    <n v="3"/>
    <m/>
    <m/>
    <m/>
    <m/>
    <m/>
    <m/>
    <m/>
    <m/>
    <m/>
  </r>
  <r>
    <n v="1529309012"/>
    <d v="2019-09-19T15:21:20"/>
    <d v="2019-09-19T15:27:28"/>
    <x v="883"/>
    <s v="APP24"/>
    <m/>
    <s v="Acquisition of Matalan"/>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Due diligence works to inform the decision to acquire the Matalan site"/>
    <s v="Costplan Services (South East) Ltd "/>
    <s v="Unit 15, The Oak Tree Business Park"/>
    <s v="Orbital Park"/>
    <s v="Ashford"/>
    <s v="Kent"/>
    <s v="TN24 0SY"/>
    <s v="James Mitchell"/>
    <s v="01233 333532"/>
    <s v="jmitchell@cpsqs.com"/>
    <m/>
    <m/>
    <m/>
    <m/>
    <m/>
    <m/>
    <s v="N/A"/>
    <s v="N/A"/>
    <s v="N/A"/>
    <s v="Limited Company"/>
    <m/>
    <s v="SME"/>
    <s v="08842649"/>
    <n v="600"/>
    <m/>
    <m/>
    <n v="600"/>
    <m/>
    <x v="5"/>
    <d v="2019-04-15T00:00:00"/>
    <d v="2018-04-01T00:00:00"/>
    <d v="2019-04-30T00:00:00"/>
    <x v="43"/>
    <s v="Expired"/>
    <m/>
    <m/>
    <m/>
    <m/>
    <m/>
    <s v="N/A"/>
    <s v="No"/>
    <m/>
    <m/>
    <m/>
    <m/>
    <s v="£120"/>
    <s v="Allandah Jackson"/>
    <m/>
    <m/>
    <s v=""/>
    <m/>
    <n v="3"/>
    <m/>
    <m/>
    <m/>
    <m/>
    <m/>
    <m/>
    <m/>
    <m/>
    <m/>
  </r>
  <r>
    <m/>
    <m/>
    <m/>
    <x v="884"/>
    <n v="2186"/>
    <m/>
    <s v="55 Mabledon Avenue"/>
    <s v="Project"/>
    <s v="Single Source Supplier"/>
    <s v="Preferred Supplier List"/>
    <s v="Restricted"/>
    <m/>
    <m/>
    <s v="PO (Purchase Order)"/>
    <m/>
    <s v="PO (Purchase Order)"/>
    <m/>
    <s v="No"/>
    <s v="Elizabeth Mitchell"/>
    <m/>
    <s v="Finance and Economy"/>
    <s v="Place, Space and Leisure"/>
    <s v="Corporate Property and Projects"/>
    <s v="Environment and Land Management with Sports and Leisure Services"/>
    <s v="Services"/>
    <s v="Vehicle tracking"/>
    <s v="DHA Transport Ltd"/>
    <s v="Eclipse House"/>
    <s v="Eclipse Park"/>
    <s v="Sittingbourne Road"/>
    <s v="Maidstone"/>
    <s v="ME14 3EN"/>
    <s v="Hannah Atkins"/>
    <s v="01622 776226"/>
    <s v="hannah.atkins@dhatransport.co.uk"/>
    <m/>
    <m/>
    <m/>
    <m/>
    <m/>
    <m/>
    <m/>
    <m/>
    <m/>
    <s v="Limited Company"/>
    <m/>
    <s v="SME"/>
    <n v="2683290"/>
    <n v="550"/>
    <m/>
    <m/>
    <n v="550"/>
    <m/>
    <x v="363"/>
    <m/>
    <d v="2019-12-16T00:00:00"/>
    <m/>
    <x v="168"/>
    <s v="Expired"/>
    <m/>
    <m/>
    <m/>
    <m/>
    <m/>
    <m/>
    <s v="No"/>
    <m/>
    <m/>
    <m/>
    <m/>
    <m/>
    <s v="Philippa Stylianides"/>
    <m/>
    <m/>
    <s v=""/>
    <m/>
    <n v="3"/>
    <m/>
    <m/>
    <m/>
    <m/>
    <m/>
    <m/>
    <m/>
    <m/>
    <m/>
  </r>
  <r>
    <m/>
    <m/>
    <m/>
    <x v="885"/>
    <m/>
    <m/>
    <s v="10 Sites Contract (Plantation Close &amp;amp; Coombe Grove)"/>
    <s v="No"/>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Inspect trees, groups, hedges within, and immediately adjoining the sites referred to as above. Advise on safety works required on each site. Report on finding of inspection for each site. "/>
    <s v="Broad Oak Tree Consultants Limited"/>
    <s v=" Laurel House"/>
    <s v="Burwash Road,"/>
    <s v="Heathfield"/>
    <s v="East Sussex"/>
    <s v="TN21 8SS"/>
    <s v="Tim Laddiman"/>
    <s v="01435 862 444"/>
    <s v="office@broadoaktrees.co.uk"/>
    <m/>
    <m/>
    <m/>
    <m/>
    <m/>
    <m/>
    <m/>
    <m/>
    <m/>
    <s v="Limited Company"/>
    <m/>
    <s v="No"/>
    <n v="5036430"/>
    <n v="540"/>
    <m/>
    <m/>
    <n v="540"/>
    <m/>
    <x v="364"/>
    <d v="2020-03-16T00:00:00"/>
    <d v="2019-02-17T00:00:00"/>
    <m/>
    <x v="345"/>
    <s v="Expired"/>
    <m/>
    <m/>
    <m/>
    <m/>
    <m/>
    <m/>
    <s v="No"/>
    <m/>
    <m/>
    <m/>
    <m/>
    <m/>
    <s v="Philippa Stylianides"/>
    <m/>
    <m/>
    <s v=""/>
    <m/>
    <n v="3"/>
    <m/>
    <m/>
    <m/>
    <m/>
    <m/>
    <m/>
    <m/>
    <m/>
    <m/>
  </r>
  <r>
    <m/>
    <m/>
    <m/>
    <x v="886"/>
    <m/>
    <m/>
    <s v="Carlton Road Indsutrial Estate"/>
    <s v="Project"/>
    <s v="Single Source Supplier"/>
    <m/>
    <s v="Restricted"/>
    <m/>
    <m/>
    <s v="PO (Purchase Order)"/>
    <m/>
    <s v="PO (Purchase Order)"/>
    <m/>
    <s v="No"/>
    <s v="Giles Holloway"/>
    <m/>
    <s v="Finance and Economy"/>
    <s v="Place, Space and Leisure"/>
    <s v="Corporate Property and Projects"/>
    <s v="Environment and Land Management with Sports and Leisure Services"/>
    <s v="Services"/>
    <s v="Supply a scaled, geo-referenced, high resolution ortho photograph only, along with some oblique photographs showing the site as a whole."/>
    <s v="J C White Geomatics Limited"/>
    <s v="Shrine Barn"/>
    <s v="Sandling Road"/>
    <s v="Postling"/>
    <s v="Near Hythe"/>
    <s v="CT21 4HE"/>
    <s v="Joe Smith"/>
    <m/>
    <m/>
    <m/>
    <m/>
    <m/>
    <m/>
    <m/>
    <m/>
    <m/>
    <m/>
    <m/>
    <s v="Limited Company"/>
    <m/>
    <s v="SME"/>
    <m/>
    <n v="525"/>
    <m/>
    <m/>
    <n v="525"/>
    <m/>
    <x v="365"/>
    <m/>
    <d v="2019-12-17T00:00:00"/>
    <m/>
    <x v="346"/>
    <s v="Expired"/>
    <m/>
    <m/>
    <m/>
    <m/>
    <m/>
    <m/>
    <s v="No"/>
    <m/>
    <m/>
    <m/>
    <m/>
    <m/>
    <s v="Philippa Stylianides"/>
    <m/>
    <m/>
    <s v=""/>
    <m/>
    <n v="3"/>
    <m/>
    <m/>
    <m/>
    <m/>
    <m/>
    <m/>
    <m/>
    <m/>
    <m/>
  </r>
  <r>
    <m/>
    <m/>
    <m/>
    <x v="887"/>
    <m/>
    <m/>
    <s v="Driver and Vehicle Licensing Agency KADOE"/>
    <m/>
    <m/>
    <m/>
    <s v="Single Source Process"/>
    <m/>
    <m/>
    <s v="Contract"/>
    <m/>
    <m/>
    <m/>
    <m/>
    <s v="Jennie Lewis"/>
    <m/>
    <s v="Law and Governance"/>
    <s v="Health and Wellbeing"/>
    <s v="Community Safety &amp; Wellbeing"/>
    <s v="Safety and Wellbeing"/>
    <s v="Services"/>
    <m/>
    <s v="Driver and Vehicle Licensing Agency"/>
    <m/>
    <m/>
    <m/>
    <s v="Swansea"/>
    <s v="SA99 1BN"/>
    <m/>
    <m/>
    <m/>
    <m/>
    <m/>
    <m/>
    <m/>
    <m/>
    <m/>
    <m/>
    <m/>
    <m/>
    <m/>
    <m/>
    <s v="SME"/>
    <m/>
    <n v="500"/>
    <s v="Was ongoing"/>
    <n v="5"/>
    <n v="100"/>
    <m/>
    <x v="366"/>
    <m/>
    <d v="2012-03-27T00:00:00"/>
    <d v="2018-02-28T00:00:00"/>
    <x v="347"/>
    <s v="Expired"/>
    <m/>
    <m/>
    <m/>
    <m/>
    <m/>
    <m/>
    <m/>
    <m/>
    <m/>
    <m/>
    <m/>
    <m/>
    <s v="Jennie Lewis"/>
    <n v="174"/>
    <s v="End Date was Ongoing"/>
    <s v=""/>
    <m/>
    <m/>
    <m/>
    <m/>
    <m/>
    <m/>
    <m/>
    <m/>
    <m/>
    <m/>
    <m/>
  </r>
  <r>
    <m/>
    <m/>
    <m/>
    <x v="888"/>
    <m/>
    <m/>
    <s v="Driver and Vehicle Licensing Agency KADOE"/>
    <m/>
    <m/>
    <m/>
    <s v="Single Source Process"/>
    <m/>
    <m/>
    <s v="Contract"/>
    <m/>
    <m/>
    <m/>
    <m/>
    <s v="Mandy Cracknell"/>
    <m/>
    <s v="Law and Governance"/>
    <s v="Health and Wellbeing"/>
    <s v="Community Safety &amp; Wellbeing"/>
    <s v="Safety and Wellbeing"/>
    <s v="Services"/>
    <m/>
    <s v="Driver and Vehicle Licensing Agency"/>
    <m/>
    <m/>
    <m/>
    <s v="Swansea"/>
    <s v="SA99 1BN"/>
    <m/>
    <m/>
    <m/>
    <m/>
    <m/>
    <m/>
    <m/>
    <m/>
    <m/>
    <m/>
    <m/>
    <m/>
    <m/>
    <m/>
    <s v="SME"/>
    <m/>
    <n v="500"/>
    <s v="Was ongoing"/>
    <n v="5"/>
    <n v="100"/>
    <m/>
    <x v="366"/>
    <m/>
    <d v="2012-03-27T00:00:00"/>
    <d v="2020-02-29T00:00:00"/>
    <x v="18"/>
    <s v="Expired"/>
    <m/>
    <m/>
    <m/>
    <m/>
    <m/>
    <m/>
    <m/>
    <m/>
    <m/>
    <m/>
    <m/>
    <m/>
    <s v="Jennie Lewis"/>
    <n v="181"/>
    <s v="End Date was Ongoing"/>
    <s v=""/>
    <m/>
    <n v="3"/>
    <m/>
    <m/>
    <m/>
    <m/>
    <m/>
    <m/>
    <m/>
    <m/>
    <m/>
  </r>
  <r>
    <m/>
    <m/>
    <m/>
    <x v="889"/>
    <m/>
    <m/>
    <s v="Mecca/Vicarage Lane Cultural Consultancy"/>
    <s v="No"/>
    <s v="Single Source Supplier"/>
    <m/>
    <s v="Single Source Process"/>
    <m/>
    <m/>
    <m/>
    <m/>
    <m/>
    <m/>
    <m/>
    <m/>
    <m/>
    <s v="Finance and Economy"/>
    <s v="Place, Space and Leisure"/>
    <s v="Corporate Property and Projects"/>
    <s v="Environment and Land Management with Sports and Leisure Services"/>
    <s v="Services"/>
    <s v="A critical friend’s advice is sought relating to the demand for an operation of a possible theatre facility in the town centre. Financial background to theatre viability, demographic catchment areas etc "/>
    <s v="B &amp; R PRODUCTIONS"/>
    <s v="Sunnyside"/>
    <s v="Eight Acre lane"/>
    <s v="Three Oaks"/>
    <m/>
    <s v="TN35 4NL"/>
    <m/>
    <m/>
    <m/>
    <m/>
    <m/>
    <m/>
    <m/>
    <m/>
    <m/>
    <m/>
    <m/>
    <m/>
    <s v="Limited Company"/>
    <m/>
    <s v="SME"/>
    <n v="3699118"/>
    <n v="500"/>
    <m/>
    <m/>
    <n v="500"/>
    <m/>
    <x v="45"/>
    <m/>
    <d v="2017-07-01T00:00:00"/>
    <d v="2018-11-01T00:00:00"/>
    <x v="109"/>
    <s v="Expired"/>
    <m/>
    <m/>
    <m/>
    <m/>
    <m/>
    <m/>
    <m/>
    <m/>
    <m/>
    <m/>
    <m/>
    <m/>
    <m/>
    <m/>
    <m/>
    <m/>
    <m/>
    <m/>
    <m/>
    <m/>
    <m/>
    <m/>
    <m/>
    <m/>
    <m/>
    <m/>
    <m/>
  </r>
  <r>
    <m/>
    <m/>
    <m/>
    <x v="890"/>
    <m/>
    <m/>
    <s v="Valuation advice"/>
    <s v="No"/>
    <s v="Single Source Supplier"/>
    <m/>
    <s v="Single Source Process"/>
    <m/>
    <m/>
    <m/>
    <m/>
    <m/>
    <m/>
    <m/>
    <m/>
    <m/>
    <s v="Finance and Economy"/>
    <s v="Place, Space and Leisure"/>
    <s v="Corporate Property and Projects"/>
    <s v="Environment and Land Management with Sports and Leisure Services"/>
    <s v="Services"/>
    <s v="Valuation advice on lease terms for the Coachworks"/>
    <s v="Watson Day Chartered Surveyors"/>
    <s v="2 The Oaks"/>
    <s v="Revenge Road"/>
    <s v="Lordswood"/>
    <s v="Chatham"/>
    <s v="ME5 8LF"/>
    <m/>
    <m/>
    <m/>
    <m/>
    <m/>
    <m/>
    <m/>
    <m/>
    <m/>
    <m/>
    <m/>
    <m/>
    <s v="Limited Company"/>
    <m/>
    <s v="SME"/>
    <n v="8097561"/>
    <n v="500"/>
    <m/>
    <m/>
    <n v="500"/>
    <m/>
    <x v="54"/>
    <m/>
    <d v="2017-12-01T00:00:00"/>
    <d v="2018-12-01T00:00:00"/>
    <x v="121"/>
    <s v="Expired"/>
    <m/>
    <m/>
    <m/>
    <m/>
    <m/>
    <m/>
    <m/>
    <m/>
    <m/>
    <m/>
    <m/>
    <m/>
    <m/>
    <m/>
    <m/>
    <m/>
    <m/>
    <m/>
    <m/>
    <m/>
    <m/>
    <m/>
    <m/>
    <m/>
    <m/>
    <m/>
    <m/>
  </r>
  <r>
    <n v="813790026"/>
    <d v="2019-08-09T11:48:34"/>
    <d v="2019-08-09T12:32:22"/>
    <x v="891"/>
    <m/>
    <m/>
    <s v="Refurbishment of Flats 28 and 30 Court Wurtin"/>
    <s v="No"/>
    <s v="Single Source Supplier"/>
    <m/>
    <s v="Single Source Process"/>
    <m/>
    <m/>
    <s v="PO (Purchase Order)"/>
    <m/>
    <s v="PO (Purchase Order)"/>
    <m/>
    <s v="No"/>
    <s v="Darren Parrett"/>
    <m/>
    <s v="Finance and Economy"/>
    <s v="Place, Space and Leisure"/>
    <s v="Corporate Property and Projects"/>
    <s v="Environment and Land Management with Sports and Leisure Services"/>
    <s v="Services"/>
    <s v="R &amp; D Survey to enable refurbishment work to be undertaken."/>
    <s v="SPS Environmental"/>
    <s v="97 Imperial Way"/>
    <s v="Ashford"/>
    <m/>
    <s v="Kent"/>
    <s v="TN23 5HT"/>
    <m/>
    <m/>
    <m/>
    <m/>
    <m/>
    <m/>
    <m/>
    <m/>
    <m/>
    <m/>
    <m/>
    <m/>
    <s v="Limited Company"/>
    <m/>
    <s v="SME"/>
    <m/>
    <n v="500"/>
    <m/>
    <m/>
    <n v="500"/>
    <m/>
    <x v="367"/>
    <m/>
    <d v="2018-05-03T00:00:00"/>
    <d v="2019-05-06T00:00:00"/>
    <x v="348"/>
    <s v="Expired"/>
    <m/>
    <m/>
    <m/>
    <m/>
    <m/>
    <m/>
    <s v="No"/>
    <m/>
    <m/>
    <m/>
    <m/>
    <m/>
    <s v="Aymi Laws"/>
    <m/>
    <m/>
    <s v=""/>
    <m/>
    <n v="3"/>
    <m/>
    <m/>
    <m/>
    <m/>
    <m/>
    <m/>
    <m/>
    <m/>
    <m/>
  </r>
  <r>
    <n v="1156270611"/>
    <d v="2019-07-23T16:49:48"/>
    <d v="2019-07-23T16:56:25"/>
    <x v="892"/>
    <m/>
    <m/>
    <s v="Stour Centre Main &amp; Thomas Halls wall Tie investigation"/>
    <s v="No"/>
    <s v="Single Source Supplier"/>
    <m/>
    <s v="Single Source Process"/>
    <m/>
    <m/>
    <s v="PO (Purchase Order)"/>
    <m/>
    <s v="PO (Purchase Order)"/>
    <m/>
    <s v="No"/>
    <s v="Craig Thomas"/>
    <m/>
    <s v="Finance and Economy"/>
    <s v="Place, Space and Leisure"/>
    <s v="Corporate Property and Projects"/>
    <s v="Environment and Land Management with Sports and Leisure Services"/>
    <s v="Services"/>
    <s v="Interpretation of results of structural wall tile survey we have had carried out on the Main 7 thomas halls of the Stour Leisure Centre"/>
    <s v="EPS Design Ltd"/>
    <s v="Unit 26"/>
    <s v="Park Barn"/>
    <s v="Evegate Business Park, Smeeth"/>
    <s v="Ashford"/>
    <s v="TN25 6SX"/>
    <s v="Graham Harris"/>
    <m/>
    <m/>
    <m/>
    <m/>
    <m/>
    <m/>
    <m/>
    <m/>
    <m/>
    <m/>
    <m/>
    <s v="Partnership"/>
    <m/>
    <s v="SME"/>
    <n v="9841122"/>
    <n v="487"/>
    <m/>
    <m/>
    <n v="487"/>
    <m/>
    <x v="368"/>
    <d v="2018-08-19T00:00:00"/>
    <d v="2017-08-16T00:00:00"/>
    <d v="2018-08-22T00:00:00"/>
    <x v="349"/>
    <s v="Expired"/>
    <m/>
    <m/>
    <m/>
    <m/>
    <m/>
    <m/>
    <s v="No"/>
    <m/>
    <m/>
    <m/>
    <m/>
    <m/>
    <m/>
    <m/>
    <m/>
    <s v=""/>
    <m/>
    <m/>
    <m/>
    <m/>
    <m/>
    <m/>
    <m/>
    <m/>
    <m/>
    <m/>
    <m/>
  </r>
  <r>
    <m/>
    <m/>
    <m/>
    <x v="893"/>
    <m/>
    <m/>
    <s v="High hedge application"/>
    <s v="Project"/>
    <s v="Single Source Supplier"/>
    <m/>
    <s v="Single Source Process"/>
    <m/>
    <m/>
    <s v="PO (Purchase Order)"/>
    <m/>
    <s v="PO (Purchase Order)"/>
    <m/>
    <s v="No"/>
    <s v="Joanne Alexander"/>
    <m/>
    <s v="Place and Space"/>
    <s v="Place, Space and Leisure"/>
    <s v="Planning and Development"/>
    <s v="Planning and Development"/>
    <s v="Services"/>
    <s v="Validate, carry out all required assessments and determine a High Hedge application which has been received. "/>
    <s v="Duramen Consulting Ltd"/>
    <s v="Unit 3 Brenchley Mews"/>
    <s v="Charing"/>
    <m/>
    <s v="Ashford"/>
    <s v="TN27 0JW"/>
    <s v="John Heuch"/>
    <m/>
    <m/>
    <m/>
    <m/>
    <m/>
    <m/>
    <m/>
    <m/>
    <m/>
    <m/>
    <m/>
    <s v="Limited Company"/>
    <m/>
    <s v="SME"/>
    <m/>
    <n v="480"/>
    <m/>
    <m/>
    <n v="480"/>
    <m/>
    <x v="369"/>
    <m/>
    <d v="2021-03-15T00:00:00"/>
    <m/>
    <x v="303"/>
    <s v="Expired"/>
    <m/>
    <m/>
    <m/>
    <m/>
    <m/>
    <m/>
    <s v="No"/>
    <m/>
    <m/>
    <m/>
    <m/>
    <m/>
    <s v="Philippa Stylianides"/>
    <m/>
    <m/>
    <s v=""/>
    <m/>
    <n v="3"/>
    <m/>
    <m/>
    <m/>
    <m/>
    <m/>
    <m/>
    <m/>
    <m/>
    <m/>
  </r>
  <r>
    <m/>
    <d v="2018-08-21T16:38:11"/>
    <d v="2018-08-21T16:36:00"/>
    <x v="894"/>
    <m/>
    <m/>
    <s v="Professional Subscription - Housing benefits"/>
    <m/>
    <m/>
    <m/>
    <s v="Subscription"/>
    <m/>
    <m/>
    <m/>
    <m/>
    <m/>
    <m/>
    <m/>
    <s v="Peter Budden"/>
    <m/>
    <s v="Finance and Economy"/>
    <s v="Customer, Technology and Finance"/>
    <s v="Finance and IT (Revenues and Benefits)"/>
    <s v="Finance and IT"/>
    <s v="Services"/>
    <s v="Forum subscription and training"/>
    <s v="Hbinfo Ltd"/>
    <s v="Rowan House"/>
    <s v="7 West Bank"/>
    <m/>
    <s v="Scarborough"/>
    <s v="YO12 4DX"/>
    <m/>
    <s v="07890 527178"/>
    <s v="bank@hbinfo.org"/>
    <m/>
    <m/>
    <m/>
    <m/>
    <m/>
    <m/>
    <m/>
    <m/>
    <m/>
    <s v="Limited Company"/>
    <m/>
    <m/>
    <m/>
    <n v="425"/>
    <s v="Tot value copied from annual"/>
    <n v="1"/>
    <n v="425"/>
    <m/>
    <x v="16"/>
    <m/>
    <d v="2017-04-01T00:00:00"/>
    <d v="2020-02-29T00:00:00"/>
    <x v="18"/>
    <s v="Expired"/>
    <m/>
    <m/>
    <m/>
    <m/>
    <s v="Terminated"/>
    <m/>
    <s v="No"/>
    <m/>
    <m/>
    <m/>
    <m/>
    <m/>
    <s v="Peter Budden"/>
    <n v="359"/>
    <m/>
    <m/>
    <m/>
    <n v="3"/>
    <m/>
    <m/>
    <m/>
    <m/>
    <m/>
    <m/>
    <m/>
    <m/>
    <m/>
  </r>
  <r>
    <n v="1553323819"/>
    <d v="2019-09-02T16:41:09"/>
    <d v="2019-09-02T16:44:30"/>
    <x v="895"/>
    <m/>
    <m/>
    <s v="The Poplars"/>
    <s v="No"/>
    <s v="Single Source Supplier"/>
    <m/>
    <s v="Single Source Process"/>
    <m/>
    <m/>
    <s v="PO (Purchase Order)"/>
    <m/>
    <s v="PO (Purchase Order)"/>
    <m/>
    <s v="N/A"/>
    <s v="Elizabeth Mitchell"/>
    <m/>
    <s v="Finance and Economy"/>
    <s v="Place, Space and Leisure"/>
    <s v="Corporate Property and Projects"/>
    <s v="Environment and Land Management with Sports and Leisure Services"/>
    <s v="Services"/>
    <s v="Preliminary ecological appraisal to support planning application"/>
    <s v="Marsh Environmental"/>
    <s v="40 Ormande Road"/>
    <s v="Hythe"/>
    <m/>
    <s v="Kent"/>
    <s v="CT21 6DW"/>
    <s v="Sean McMinn"/>
    <m/>
    <m/>
    <m/>
    <m/>
    <m/>
    <m/>
    <m/>
    <m/>
    <m/>
    <m/>
    <m/>
    <s v="Limited Company"/>
    <m/>
    <s v="SME"/>
    <m/>
    <n v="370"/>
    <m/>
    <m/>
    <n v="370"/>
    <m/>
    <x v="153"/>
    <m/>
    <d v="2018-02-01T00:00:00"/>
    <d v="2019-02-28T00:00:00"/>
    <x v="202"/>
    <s v="Expired"/>
    <m/>
    <m/>
    <m/>
    <m/>
    <m/>
    <m/>
    <s v="N/A"/>
    <m/>
    <m/>
    <m/>
    <m/>
    <m/>
    <s v="Linda Paredes"/>
    <m/>
    <m/>
    <s v=""/>
    <m/>
    <n v="3"/>
    <m/>
    <m/>
    <m/>
    <m/>
    <m/>
    <m/>
    <m/>
    <m/>
    <m/>
  </r>
  <r>
    <m/>
    <m/>
    <m/>
    <x v="896"/>
    <m/>
    <m/>
    <s v="End of design inspection –Old Vicarage"/>
    <s v="Project"/>
    <m/>
    <m/>
    <s v="Single Source Process"/>
    <m/>
    <m/>
    <s v="PO (Purchase Order)"/>
    <m/>
    <s v="PO (Purchase Order)"/>
    <m/>
    <s v="No"/>
    <s v="Matthew Hooper"/>
    <m/>
    <s v="Finance and Economy"/>
    <s v="Place, Space and Leisure"/>
    <s v="Corporate Property and Projects"/>
    <s v="Environment and Land Management with Sports and Leisure Services"/>
    <s v="Services"/>
    <s v="To attend site at The Old Vicarage (Christchurch Lodge) and meet with the contractor Jenner and undertake an end of defects inspection._x000a_To produce a concise report (on a room-by-room basis) listing outstanding defects (with photographs as appropriate) noted requiring attention by the contractor, for issuing to the contractor and ABC project lead._x000a_"/>
    <s v="Rendezvous Architecture Ltd"/>
    <s v="38 Harman Avenue"/>
    <s v="Lympne"/>
    <s v="Hythe"/>
    <s v="Kent"/>
    <s v="CT21 4LB"/>
    <s v="Darren Parrett"/>
    <s v="07742 048877"/>
    <s v="darren@rendezvous-architecture.co.uk"/>
    <m/>
    <m/>
    <m/>
    <m/>
    <m/>
    <m/>
    <m/>
    <m/>
    <m/>
    <s v="Limited Company"/>
    <m/>
    <s v="SME"/>
    <n v="13397198"/>
    <n v="350"/>
    <m/>
    <m/>
    <n v="350"/>
    <m/>
    <x v="370"/>
    <m/>
    <d v="2020-10-10T00:00:00"/>
    <m/>
    <x v="350"/>
    <s v="Expired"/>
    <m/>
    <m/>
    <m/>
    <m/>
    <m/>
    <m/>
    <s v="No"/>
    <m/>
    <m/>
    <m/>
    <m/>
    <m/>
    <s v="Philippa Stylianides"/>
    <m/>
    <m/>
    <s v=""/>
    <m/>
    <n v="3"/>
    <m/>
    <m/>
    <m/>
    <m/>
    <m/>
    <m/>
    <m/>
    <m/>
    <m/>
  </r>
  <r>
    <m/>
    <m/>
    <m/>
    <x v="897"/>
    <m/>
    <m/>
    <s v="Station Road Multi storey car park feasibility"/>
    <s v="No"/>
    <s v="Single Source Supplier"/>
    <m/>
    <s v="Single Source Process"/>
    <m/>
    <m/>
    <m/>
    <m/>
    <m/>
    <m/>
    <m/>
    <m/>
    <m/>
    <s v="Finance and Economy"/>
    <s v="Place, Space and Leisure"/>
    <s v="Corporate Property and Projects"/>
    <s v="Environment and Land Management with Sports and Leisure Services"/>
    <s v="Services"/>
    <s v="A Phase 1 Ecological Appraisal"/>
    <s v="Marsh Environmental"/>
    <s v="40 Ormande Road"/>
    <s v="Hythe"/>
    <m/>
    <s v="Kent"/>
    <s v="CT21 6DW"/>
    <m/>
    <m/>
    <m/>
    <m/>
    <m/>
    <m/>
    <m/>
    <m/>
    <m/>
    <m/>
    <m/>
    <m/>
    <s v="Limited Company"/>
    <m/>
    <s v="SME"/>
    <m/>
    <n v="300"/>
    <m/>
    <m/>
    <n v="300"/>
    <m/>
    <x v="86"/>
    <m/>
    <d v="2017-11-01T00:00:00"/>
    <d v="2018-11-01T00:00:00"/>
    <x v="109"/>
    <s v="Expired"/>
    <m/>
    <m/>
    <m/>
    <m/>
    <m/>
    <m/>
    <m/>
    <m/>
    <m/>
    <m/>
    <m/>
    <m/>
    <m/>
    <m/>
    <m/>
    <m/>
    <m/>
    <m/>
    <m/>
    <m/>
    <m/>
    <m/>
    <m/>
    <m/>
    <m/>
    <m/>
    <m/>
  </r>
  <r>
    <m/>
    <m/>
    <m/>
    <x v="898"/>
    <m/>
    <m/>
    <s v="The Poplars,Kingsnorth Road Refuse vehicle &amp; fire engine tracking"/>
    <s v="No"/>
    <s v="Single Source Supplier"/>
    <m/>
    <s v="Single Source Process"/>
    <m/>
    <m/>
    <m/>
    <m/>
    <m/>
    <m/>
    <m/>
    <m/>
    <m/>
    <s v="Finance and Economy"/>
    <s v="Place, Space and Leisure"/>
    <s v="Corporate Property and Projects"/>
    <s v="Environment and Land Management with Sports and Leisure Services"/>
    <s v="Services"/>
    <s v="Refuse vehicle &amp; fire engine tracking"/>
    <s v="DHA Transport"/>
    <s v="Eclipse House"/>
    <s v="Eclipse Park"/>
    <s v="Sittingbourne Road"/>
    <s v="Maidenstone, Kent"/>
    <s v="ME14 3EN"/>
    <m/>
    <m/>
    <m/>
    <m/>
    <m/>
    <m/>
    <m/>
    <m/>
    <m/>
    <m/>
    <m/>
    <m/>
    <m/>
    <m/>
    <m/>
    <n v="7074741"/>
    <n v="300"/>
    <m/>
    <m/>
    <n v="300"/>
    <m/>
    <x v="126"/>
    <m/>
    <d v="2018-03-01T00:00:00"/>
    <m/>
    <x v="299"/>
    <m/>
    <m/>
    <s v="N/A"/>
    <s v="N/A"/>
    <m/>
    <m/>
    <m/>
    <m/>
    <m/>
    <m/>
    <m/>
    <m/>
    <m/>
    <m/>
    <m/>
    <m/>
    <m/>
    <m/>
    <n v="3"/>
    <m/>
    <m/>
    <m/>
    <m/>
    <m/>
    <m/>
    <m/>
    <m/>
    <m/>
  </r>
  <r>
    <m/>
    <m/>
    <m/>
    <x v="899"/>
    <m/>
    <m/>
    <s v="Tenterden Leisure Centre_x000a_Structural Investigation of Pool Hall Roof_x000a_"/>
    <s v="Project"/>
    <s v="Single Source Supplier"/>
    <m/>
    <s v="Single Source Process"/>
    <m/>
    <m/>
    <s v="PO (Purchase Order)"/>
    <m/>
    <s v="PO (Purchase Order)"/>
    <m/>
    <s v="No"/>
    <s v="Lee Craker"/>
    <m/>
    <s v="Finance and Economy"/>
    <s v="Place, Space and Leisure"/>
    <s v="Corporate Property and Projects"/>
    <s v="Environment and Land Management with Sports and Leisure Services"/>
    <s v="Services"/>
    <s v="Re roofing project at Tenterden Leisure Centre._x000a_Roofs 1 &amp; 2 are complete and the contractors have begun to strip roof 3 which is above the Pool Hall. They discovered that the existing OSB decking is delaminating which caused one of the roofers to put his foot through the roof meaning they have stopped work on this section of roof for safety reasons. _x000a_"/>
    <s v="EPS Design Ltd"/>
    <s v="26 Park Barn"/>
    <s v="Evegate Business Park"/>
    <s v="Smeeth"/>
    <s v="Kent"/>
    <s v="TN25 6SX"/>
    <s v="Graham Harris"/>
    <s v="07568 168319"/>
    <s v="graham@epsdesign.co.uk"/>
    <m/>
    <m/>
    <m/>
    <m/>
    <m/>
    <m/>
    <m/>
    <m/>
    <m/>
    <s v="Limited Company"/>
    <m/>
    <s v="SME"/>
    <m/>
    <n v="300"/>
    <m/>
    <m/>
    <n v="300"/>
    <m/>
    <x v="371"/>
    <m/>
    <d v="2020-11-25T00:00:00"/>
    <m/>
    <x v="351"/>
    <s v="Expired"/>
    <m/>
    <m/>
    <m/>
    <m/>
    <m/>
    <m/>
    <s v="No"/>
    <m/>
    <m/>
    <m/>
    <m/>
    <m/>
    <s v="Philippa Stylianides"/>
    <m/>
    <m/>
    <s v=""/>
    <m/>
    <n v="3"/>
    <m/>
    <m/>
    <m/>
    <m/>
    <m/>
    <m/>
    <m/>
    <m/>
    <m/>
  </r>
  <r>
    <m/>
    <m/>
    <m/>
    <x v="900"/>
    <m/>
    <m/>
    <s v="Halstow Way"/>
    <s v="No"/>
    <s v="Single Source Supplier"/>
    <m/>
    <s v="Single Source Process"/>
    <m/>
    <m/>
    <m/>
    <m/>
    <m/>
    <m/>
    <m/>
    <m/>
    <m/>
    <s v="Finance and Economy"/>
    <s v="Place, Space and Leisure"/>
    <s v="Corporate Property and Projects"/>
    <s v="Environment and Land Management with Sports and Leisure Services"/>
    <s v="Services"/>
    <s v="Fire engine tracking"/>
    <s v="DHA Transport Ltd"/>
    <s v="Eclipse House"/>
    <s v="Eclipse Park"/>
    <s v="Sittingbourne Road"/>
    <s v="Maidstone"/>
    <s v="ME14 3EN"/>
    <m/>
    <m/>
    <m/>
    <m/>
    <m/>
    <m/>
    <m/>
    <m/>
    <m/>
    <m/>
    <m/>
    <m/>
    <s v="Limited Company"/>
    <m/>
    <s v="SME"/>
    <n v="7074741"/>
    <n v="250"/>
    <m/>
    <m/>
    <n v="250"/>
    <m/>
    <x v="86"/>
    <m/>
    <d v="2017-11-01T00:00:00"/>
    <m/>
    <x v="299"/>
    <m/>
    <m/>
    <s v="N/A"/>
    <m/>
    <m/>
    <m/>
    <m/>
    <m/>
    <m/>
    <m/>
    <m/>
    <m/>
    <m/>
    <m/>
    <m/>
    <m/>
    <m/>
    <m/>
    <n v="3"/>
    <m/>
    <m/>
    <m/>
    <m/>
    <m/>
    <m/>
    <m/>
    <m/>
    <m/>
  </r>
  <r>
    <m/>
    <m/>
    <m/>
    <x v="901"/>
    <m/>
    <m/>
    <s v="Commuted sums calculations"/>
    <m/>
    <s v="Single Source Supplier"/>
    <m/>
    <s v="Single Source Process"/>
    <m/>
    <m/>
    <m/>
    <m/>
    <m/>
    <m/>
    <m/>
    <m/>
    <m/>
    <s v="Place and Space"/>
    <s v="Place, Space and Leisure"/>
    <s v="Planning and Development"/>
    <s v="Planning and Development"/>
    <s v="Services"/>
    <s v="In instances where developers cite viability issues and are unable, as a result of agreement with planning officers, to provide affordable housing on a development they intend to bring forward, then a commuted sums calculation is undertaken. This looks at the homes that the council’s housing services team would have requested as part of its newly adopted local plan housing policies (both affordable rent and affordable home ownership) and produces a calculation (via a calculator that BeSpoke devised as part of contracted and tendered for work) as to what sum of money should be paid by the developer. While this provides a sum of money that can be put into a pot for the council’s housing team to access and develop new homes in due course, it does not provide the homes straight away. Therefore it is a last resort and calculations should be seldom undertaken given the viability work that has underpinned the new Local Plan. Where a commuted sum is agreed, the money will be used to provide affordable housing on an alternative site."/>
    <s v="BeSpoke Property Consultants"/>
    <s v="Barttelot Court"/>
    <s v="Barttelot Road"/>
    <s v="Horsham"/>
    <s v="West Sussex"/>
    <s v="RH12 1DQ"/>
    <m/>
    <m/>
    <m/>
    <m/>
    <m/>
    <m/>
    <m/>
    <m/>
    <m/>
    <m/>
    <m/>
    <m/>
    <m/>
    <m/>
    <m/>
    <m/>
    <n v="250"/>
    <m/>
    <m/>
    <m/>
    <m/>
    <x v="5"/>
    <m/>
    <d v="2018-04-01T00:00:00"/>
    <d v="2021-04-01T00:00:00"/>
    <x v="323"/>
    <s v="Expired"/>
    <m/>
    <m/>
    <m/>
    <m/>
    <m/>
    <m/>
    <m/>
    <m/>
    <m/>
    <m/>
    <m/>
    <m/>
    <m/>
    <m/>
    <m/>
    <m/>
    <m/>
    <n v="3"/>
    <m/>
    <m/>
    <m/>
    <m/>
    <m/>
    <m/>
    <m/>
    <m/>
    <m/>
  </r>
  <r>
    <m/>
    <d v="2018-08-22T13:05:34"/>
    <d v="2018-08-22T13:03:57"/>
    <x v="902"/>
    <m/>
    <m/>
    <s v="Professional Subscription - SDCT"/>
    <m/>
    <m/>
    <m/>
    <s v="Subscription"/>
    <m/>
    <m/>
    <m/>
    <m/>
    <s v="Other"/>
    <s v="Invoice"/>
    <m/>
    <m/>
    <m/>
    <s v="Finance and Economy"/>
    <s v="Customer, Technology and Finance"/>
    <s v="Finance and IT  "/>
    <s v="Finance and IT"/>
    <s v="Services"/>
    <s v="Subscription"/>
    <s v="S D C T"/>
    <s v="Honorary Treasurer Frank Wilson"/>
    <s v="West Oxfordshire District Council"/>
    <s v="Woodgreen"/>
    <s v="Witney"/>
    <s v="OX28 1NB"/>
    <m/>
    <s v="01423 261858"/>
    <s v="adct@cherwellandsouthnorthants.gov.uk"/>
    <m/>
    <m/>
    <m/>
    <m/>
    <m/>
    <m/>
    <m/>
    <m/>
    <m/>
    <m/>
    <m/>
    <m/>
    <m/>
    <n v="200"/>
    <m/>
    <n v="1"/>
    <n v="200"/>
    <m/>
    <x v="16"/>
    <m/>
    <d v="2017-04-01T00:00:00"/>
    <d v="2020-02-29T00:00:00"/>
    <x v="18"/>
    <s v="Expired"/>
    <m/>
    <m/>
    <m/>
    <m/>
    <m/>
    <m/>
    <s v="No"/>
    <m/>
    <m/>
    <m/>
    <m/>
    <m/>
    <s v="????"/>
    <n v="376"/>
    <m/>
    <m/>
    <m/>
    <n v="3"/>
    <m/>
    <m/>
    <m/>
    <m/>
    <m/>
    <m/>
    <m/>
    <m/>
    <m/>
  </r>
  <r>
    <m/>
    <d v="2018-08-21T16:30:18"/>
    <d v="2018-08-21T16:28:32"/>
    <x v="903"/>
    <m/>
    <m/>
    <s v="HB Resilience Processing"/>
    <m/>
    <m/>
    <m/>
    <s v="Fee"/>
    <m/>
    <m/>
    <m/>
    <m/>
    <s v="Contract"/>
    <m/>
    <m/>
    <s v="Peter Budden"/>
    <m/>
    <s v="Finance and Economy"/>
    <s v="Customer, Technology and Finance"/>
    <s v="Finance and IT (Revenues and Benefits)"/>
    <s v="Finance and IT"/>
    <s v="Services"/>
    <s v="HB Resiliance Processing"/>
    <s v="Civica UK Ltd"/>
    <s v="Southbank Central"/>
    <s v="30 Stamford Street"/>
    <m/>
    <s v="London"/>
    <s v="SE1 9LQ"/>
    <m/>
    <s v="020 7760 2800"/>
    <s v="remittanceadvice@civica.co.uk"/>
    <m/>
    <m/>
    <m/>
    <m/>
    <m/>
    <m/>
    <m/>
    <m/>
    <m/>
    <s v="Limited Company"/>
    <m/>
    <s v="SME"/>
    <n v="1628868"/>
    <n v="0"/>
    <m/>
    <m/>
    <n v="0"/>
    <m/>
    <x v="16"/>
    <m/>
    <d v="2017-04-01T00:00:00"/>
    <d v="2020-02-29T00:00:00"/>
    <x v="18"/>
    <s v="Expired"/>
    <m/>
    <m/>
    <m/>
    <m/>
    <s v="Terminated"/>
    <m/>
    <s v="No"/>
    <m/>
    <m/>
    <m/>
    <m/>
    <m/>
    <s v="Peter Budden"/>
    <n v="355"/>
    <m/>
    <m/>
    <m/>
    <n v="3"/>
    <m/>
    <m/>
    <m/>
    <m/>
    <m/>
    <m/>
    <m/>
    <m/>
    <m/>
  </r>
  <r>
    <m/>
    <m/>
    <m/>
    <x v="904"/>
    <m/>
    <m/>
    <s v="Part Wall Surveyor Appointment"/>
    <m/>
    <s v="Single Source Supplier"/>
    <m/>
    <s v="Single Source Process"/>
    <m/>
    <m/>
    <m/>
    <m/>
    <m/>
    <m/>
    <m/>
    <m/>
    <m/>
    <s v="Finance and Economy"/>
    <s v="Place, Space and Leisure"/>
    <s v="Housing (Planned Maintenance)"/>
    <s v="Housing"/>
    <s v="Services"/>
    <s v="Independent surveyor appointed to act as appointed Party Wall Surveyor in accordance With the Act."/>
    <s v="Pellings LLP"/>
    <s v="24 Widmore Road"/>
    <s v="Bromley"/>
    <n v="0"/>
    <s v="Kent"/>
    <s v="BR1 1RY"/>
    <m/>
    <m/>
    <m/>
    <m/>
    <m/>
    <m/>
    <m/>
    <m/>
    <m/>
    <m/>
    <m/>
    <m/>
    <s v="Partnership"/>
    <m/>
    <s v="SME"/>
    <n v="5469942"/>
    <n v="0"/>
    <m/>
    <m/>
    <n v="0"/>
    <m/>
    <x v="126"/>
    <m/>
    <d v="2018-03-01T00:00:00"/>
    <d v="2019-03-31T00:00:00"/>
    <x v="26"/>
    <s v="Expired"/>
    <m/>
    <m/>
    <m/>
    <m/>
    <m/>
    <m/>
    <m/>
    <m/>
    <m/>
    <m/>
    <m/>
    <m/>
    <m/>
    <m/>
    <m/>
    <m/>
    <m/>
    <n v="3"/>
    <m/>
    <m/>
    <m/>
    <m/>
    <m/>
    <m/>
    <m/>
    <m/>
    <m/>
  </r>
  <r>
    <m/>
    <m/>
    <m/>
    <x v="905"/>
    <m/>
    <m/>
    <s v="District Street Lighting - General Maintenance"/>
    <s v="No"/>
    <m/>
    <m/>
    <s v="Single Source Process"/>
    <m/>
    <m/>
    <s v="Agreement"/>
    <m/>
    <m/>
    <m/>
    <m/>
    <m/>
    <m/>
    <s v="Finance and Economy"/>
    <s v="Place, Space and Leisure"/>
    <s v="Corporate Property and Projects"/>
    <s v="Environment and Land Management with Sports and Leisure Services"/>
    <s v="Works"/>
    <s v="District Street Lighting - General Maintenance"/>
    <s v="Kent County Council"/>
    <s v="Ashford Highways Depot"/>
    <s v="4 Javelin Way"/>
    <s v="Henwood Industrial Estate"/>
    <s v="Ashford"/>
    <s v="TN24 8AD"/>
    <m/>
    <m/>
    <m/>
    <m/>
    <m/>
    <m/>
    <m/>
    <m/>
    <m/>
    <m/>
    <m/>
    <m/>
    <s v="Public Body"/>
    <m/>
    <m/>
    <m/>
    <m/>
    <s v="£21.00 per unit (annual charge variable) "/>
    <m/>
    <m/>
    <m/>
    <x v="372"/>
    <m/>
    <d v="2004-04-01T00:00:00"/>
    <d v="2020-02-29T00:00:00"/>
    <x v="18"/>
    <s v="Expired"/>
    <m/>
    <m/>
    <m/>
    <m/>
    <s v="Terminated"/>
    <m/>
    <m/>
    <m/>
    <m/>
    <m/>
    <m/>
    <m/>
    <s v="John Murray"/>
    <n v="77"/>
    <s v="End Date was Ongoing"/>
    <s v=""/>
    <m/>
    <n v="3"/>
    <m/>
    <m/>
    <m/>
    <m/>
    <m/>
    <m/>
    <m/>
    <m/>
    <m/>
  </r>
  <r>
    <m/>
    <m/>
    <m/>
    <x v="906"/>
    <m/>
    <m/>
    <s v="Insurance (Leaseholders Policy)"/>
    <m/>
    <s v="Other - Through Broker"/>
    <m/>
    <s v="Tender"/>
    <m/>
    <m/>
    <s v="Contract"/>
    <m/>
    <m/>
    <m/>
    <m/>
    <s v="Tracy Hindmarch/Hazel Tilman"/>
    <m/>
    <s v="Finance and Economy"/>
    <s v="Customer, Technology and Finance"/>
    <s v="Finance and IT  (Insurance)"/>
    <s v="Finance and IT"/>
    <s v="Services"/>
    <m/>
    <s v="Zurich Municipal"/>
    <s v="Zurich House"/>
    <s v="2 Gladiator Way"/>
    <m/>
    <s v="Farnborough"/>
    <s v="GU14 6GB"/>
    <m/>
    <m/>
    <m/>
    <m/>
    <m/>
    <m/>
    <m/>
    <m/>
    <m/>
    <m/>
    <m/>
    <m/>
    <m/>
    <m/>
    <m/>
    <m/>
    <m/>
    <s v="Cost recharged to leaseholders "/>
    <m/>
    <m/>
    <m/>
    <x v="13"/>
    <m/>
    <d v="2013-04-01T00:00:00"/>
    <d v="2017-04-01T00:00:00"/>
    <x v="7"/>
    <s v="Expired"/>
    <m/>
    <m/>
    <m/>
    <m/>
    <m/>
    <m/>
    <m/>
    <m/>
    <m/>
    <m/>
    <m/>
    <m/>
    <s v="Tracy Hindmarch/Hazel Tilman"/>
    <n v="117"/>
    <m/>
    <s v=""/>
    <m/>
    <m/>
    <m/>
    <m/>
    <m/>
    <m/>
    <m/>
    <m/>
    <m/>
    <m/>
    <m/>
  </r>
  <r>
    <m/>
    <d v="2018-07-20T15:22:31"/>
    <d v="2018-07-20T15:12:35"/>
    <x v="907"/>
    <m/>
    <m/>
    <s v="Enforcement Agent Services"/>
    <m/>
    <s v="Other"/>
    <s v="Existing supplier"/>
    <s v="Quotation"/>
    <m/>
    <s v="see 4"/>
    <s v="Bespoke Terms and Conditions"/>
    <m/>
    <s v="Service Agreement"/>
    <m/>
    <m/>
    <s v="Jennie Lewis"/>
    <m/>
    <s v="Law and Governance"/>
    <s v="Health and Wellbeing"/>
    <s v="Community Safety &amp; Wellbeing"/>
    <s v="Safety and Wellbeing"/>
    <s v="Services"/>
    <s v="Enforcement Agent Services"/>
    <s v="Phoenix Commercial Collections Ltd"/>
    <s v="3-4 Bower Terrace"/>
    <m/>
    <m/>
    <s v="Maidstone"/>
    <s v="ME16 8RY"/>
    <s v="Bob Spicer"/>
    <s v="07501 027169"/>
    <s v="bobspicer@phoenixcommercial.co.uk"/>
    <m/>
    <m/>
    <m/>
    <m/>
    <m/>
    <m/>
    <s v="Client Support team"/>
    <s v="01204 664050"/>
    <s v="phoenixsupport@phoenixcommercial.co.uk"/>
    <s v="Limited Company"/>
    <m/>
    <s v="SME"/>
    <n v="3753408"/>
    <m/>
    <m/>
    <m/>
    <m/>
    <m/>
    <x v="373"/>
    <d v="2018-04-06T00:00:00"/>
    <d v="2013-04-06T00:00:00"/>
    <d v="2018-04-01T00:00:00"/>
    <x v="76"/>
    <s v="Expired"/>
    <m/>
    <m/>
    <m/>
    <m/>
    <m/>
    <n v="3"/>
    <s v="No"/>
    <m/>
    <m/>
    <m/>
    <m/>
    <m/>
    <s v="Jennie Lewis"/>
    <n v="47"/>
    <m/>
    <s v=""/>
    <m/>
    <m/>
    <m/>
    <m/>
    <m/>
    <m/>
    <m/>
    <m/>
    <m/>
    <m/>
    <m/>
  </r>
  <r>
    <m/>
    <d v="2018-07-20T15:31:10"/>
    <d v="2018-07-20T15:23:15"/>
    <x v="908"/>
    <m/>
    <m/>
    <s v="Enforcement Agent Services"/>
    <m/>
    <s v="Other"/>
    <s v="Existing supplier"/>
    <s v="Quotation"/>
    <m/>
    <s v="see 4"/>
    <s v="Bespoke Terms and Conditions"/>
    <m/>
    <s v="Service Agreement"/>
    <m/>
    <m/>
    <s v="Jennie Lewis"/>
    <m/>
    <s v="Law and Governance"/>
    <s v="Health and Wellbeing"/>
    <s v="Community Safety &amp; Wellbeing"/>
    <s v="Safety and Wellbeing"/>
    <s v="Services"/>
    <s v="Enforcement Agent Services"/>
    <s v="Equita Ltd"/>
    <s v="42/44 Henrey Street"/>
    <m/>
    <m/>
    <s v="Northampton"/>
    <s v="NN1 4BZ"/>
    <s v="Carl Carr"/>
    <s v="07917 895055"/>
    <s v="caryl.carr@equita.co.uk"/>
    <m/>
    <m/>
    <m/>
    <m/>
    <m/>
    <m/>
    <s v="Client Team"/>
    <s v="01604 233470"/>
    <s v="info@equita.co.uk"/>
    <s v="Limited Company"/>
    <m/>
    <s v="SME"/>
    <n v="3168371"/>
    <m/>
    <m/>
    <m/>
    <m/>
    <m/>
    <x v="373"/>
    <m/>
    <d v="2013-04-06T00:00:00"/>
    <d v="2017-04-06T00:00:00"/>
    <x v="352"/>
    <s v="Expired"/>
    <m/>
    <m/>
    <m/>
    <m/>
    <m/>
    <n v="3"/>
    <s v="Yes"/>
    <m/>
    <m/>
    <m/>
    <m/>
    <m/>
    <s v="Jennie Lewis"/>
    <n v="49"/>
    <m/>
    <s v=""/>
    <m/>
    <m/>
    <m/>
    <m/>
    <m/>
    <m/>
    <m/>
    <m/>
    <m/>
    <m/>
    <m/>
  </r>
  <r>
    <m/>
    <m/>
    <m/>
    <x v="909"/>
    <m/>
    <m/>
    <s v="Enforcement Agent Services"/>
    <m/>
    <m/>
    <m/>
    <m/>
    <m/>
    <m/>
    <s v="SLA"/>
    <m/>
    <m/>
    <m/>
    <m/>
    <s v="Jennie Lewis"/>
    <m/>
    <s v="Law and Governance"/>
    <s v="Health and Wellbeing"/>
    <s v="Community Safety &amp; Wellbeing"/>
    <s v="Safety and Wellbeing"/>
    <s v="Services"/>
    <m/>
    <s v="Marston Group"/>
    <s v="Rutland House"/>
    <s v="148 Edmund Street"/>
    <m/>
    <s v="Birmingham"/>
    <s v="B3 2JR"/>
    <m/>
    <m/>
    <m/>
    <m/>
    <m/>
    <m/>
    <m/>
    <m/>
    <m/>
    <m/>
    <m/>
    <m/>
    <s v="Limited Company"/>
    <m/>
    <s v="SME"/>
    <n v="2512508"/>
    <m/>
    <s v="Was rolling"/>
    <n v="4"/>
    <n v="0"/>
    <m/>
    <x v="373"/>
    <m/>
    <d v="2013-04-06T00:00:00"/>
    <d v="2015-03-31T00:00:00"/>
    <x v="59"/>
    <s v="Expired"/>
    <m/>
    <m/>
    <m/>
    <m/>
    <m/>
    <m/>
    <m/>
    <m/>
    <m/>
    <m/>
    <m/>
    <m/>
    <s v="Jennie Lewis"/>
    <n v="169"/>
    <m/>
    <s v=""/>
    <m/>
    <m/>
    <m/>
    <m/>
    <m/>
    <m/>
    <m/>
    <m/>
    <m/>
    <m/>
    <m/>
  </r>
  <r>
    <m/>
    <m/>
    <m/>
    <x v="910"/>
    <m/>
    <m/>
    <s v="Enforcement Agent Services"/>
    <m/>
    <m/>
    <m/>
    <s v="Tender"/>
    <m/>
    <m/>
    <s v="SLA"/>
    <m/>
    <m/>
    <m/>
    <m/>
    <s v="Jennie Lewis"/>
    <m/>
    <s v="Law and Governance"/>
    <s v="Health and Wellbeing"/>
    <s v="Community Safety &amp; Wellbeing"/>
    <s v="Safety and Wellbeing"/>
    <s v="Services"/>
    <m/>
    <s v="Phoenix Commercial Collections Ltd"/>
    <s v="3-4 Bower Terrace"/>
    <m/>
    <m/>
    <s v="Maidstone"/>
    <s v="ME16 8RY"/>
    <m/>
    <m/>
    <m/>
    <m/>
    <m/>
    <m/>
    <m/>
    <m/>
    <m/>
    <m/>
    <m/>
    <m/>
    <s v="Limited Company"/>
    <m/>
    <s v="SME"/>
    <m/>
    <m/>
    <m/>
    <n v="4"/>
    <n v="0"/>
    <m/>
    <x v="373"/>
    <m/>
    <d v="2013-04-06T00:00:00"/>
    <d v="2018-03-31T00:00:00"/>
    <x v="8"/>
    <s v="Expired"/>
    <m/>
    <m/>
    <m/>
    <m/>
    <m/>
    <m/>
    <m/>
    <m/>
    <m/>
    <m/>
    <m/>
    <m/>
    <s v="Jennie Lewis"/>
    <n v="170"/>
    <m/>
    <s v=""/>
    <m/>
    <m/>
    <m/>
    <m/>
    <m/>
    <m/>
    <m/>
    <m/>
    <m/>
    <m/>
    <m/>
  </r>
  <r>
    <m/>
    <m/>
    <m/>
    <x v="911"/>
    <m/>
    <m/>
    <s v="Enforcement Agent Services"/>
    <m/>
    <m/>
    <m/>
    <s v="Tender"/>
    <m/>
    <m/>
    <s v="SLA"/>
    <m/>
    <m/>
    <m/>
    <m/>
    <s v="Jennie Lewis"/>
    <m/>
    <s v="Law and Governance"/>
    <s v="Health and Wellbeing"/>
    <s v="Community Safety &amp; Wellbeing"/>
    <s v="Safety and Wellbeing"/>
    <s v="Services"/>
    <m/>
    <s v="Equita Ltd"/>
    <s v="42/44 Henrey Street"/>
    <m/>
    <m/>
    <s v="Northampton"/>
    <s v="NN1 4BZ"/>
    <m/>
    <m/>
    <m/>
    <m/>
    <m/>
    <m/>
    <m/>
    <m/>
    <m/>
    <m/>
    <m/>
    <m/>
    <s v="Limited Company"/>
    <m/>
    <s v="SME"/>
    <n v="3168371"/>
    <m/>
    <m/>
    <n v="4"/>
    <n v="0"/>
    <m/>
    <x v="373"/>
    <m/>
    <d v="2013-04-06T00:00:00"/>
    <d v="2018-03-31T00:00:00"/>
    <x v="8"/>
    <s v="Expired"/>
    <m/>
    <m/>
    <m/>
    <m/>
    <m/>
    <m/>
    <m/>
    <m/>
    <m/>
    <m/>
    <m/>
    <m/>
    <s v="Jennie Lewis"/>
    <n v="171"/>
    <m/>
    <s v=""/>
    <m/>
    <m/>
    <m/>
    <m/>
    <m/>
    <m/>
    <m/>
    <m/>
    <m/>
    <m/>
    <m/>
  </r>
  <r>
    <m/>
    <m/>
    <m/>
    <x v="912"/>
    <m/>
    <m/>
    <s v="Flood Risk Assessments"/>
    <s v="No"/>
    <s v="Public Advert - South East Business Portal"/>
    <m/>
    <s v="Tender"/>
    <m/>
    <m/>
    <s v="JCT Contract"/>
    <m/>
    <m/>
    <m/>
    <m/>
    <s v="Paul McKenner"/>
    <m/>
    <s v="Finance and Economy"/>
    <s v="Place, Space and Leisure"/>
    <s v="Corporate Property and Projects"/>
    <s v="Environment and Land Management with Sports and Leisure Services"/>
    <s v="Services"/>
    <s v="Flood Risk Assessment"/>
    <m/>
    <m/>
    <m/>
    <m/>
    <m/>
    <m/>
    <m/>
    <m/>
    <m/>
    <m/>
    <m/>
    <m/>
    <m/>
    <m/>
    <m/>
    <m/>
    <m/>
    <m/>
    <m/>
    <m/>
    <m/>
    <m/>
    <m/>
    <m/>
    <m/>
    <m/>
    <m/>
    <x v="35"/>
    <m/>
    <d v="2013-07-01T00:00:00"/>
    <d v="2017-07-01T00:00:00"/>
    <x v="344"/>
    <s v="Expired"/>
    <m/>
    <m/>
    <m/>
    <m/>
    <m/>
    <m/>
    <m/>
    <m/>
    <m/>
    <m/>
    <m/>
    <m/>
    <s v="Paul McKenner"/>
    <n v="64"/>
    <m/>
    <s v=""/>
    <m/>
    <m/>
    <m/>
    <m/>
    <m/>
    <m/>
    <m/>
    <m/>
    <m/>
    <m/>
    <m/>
  </r>
  <r>
    <m/>
    <m/>
    <m/>
    <x v="913"/>
    <s v="TOP/14"/>
    <m/>
    <s v="Topographical Consultancy Service"/>
    <s v="Yes"/>
    <s v="Public Advert - South East Business Portal"/>
    <m/>
    <s v="Tender"/>
    <m/>
    <m/>
    <s v="Agreement"/>
    <m/>
    <m/>
    <m/>
    <m/>
    <s v="Giles Holloway"/>
    <m/>
    <s v="Finance and Economy"/>
    <s v="Place, Space and Leisure"/>
    <s v="Corporate Property and Projects"/>
    <s v="Environment and Land Management with Sports and Leisure Services"/>
    <s v="Services"/>
    <s v="Topographical Consultancy Service"/>
    <s v="J C White Geomatics Limited"/>
    <s v="Shrine Barn"/>
    <s v="Sandling Road"/>
    <s v="Postling"/>
    <s v="Near Hythe"/>
    <s v="CT21 4HE"/>
    <m/>
    <m/>
    <m/>
    <m/>
    <m/>
    <m/>
    <m/>
    <m/>
    <m/>
    <m/>
    <m/>
    <m/>
    <s v="Limited Company"/>
    <m/>
    <s v="SME"/>
    <n v="4642192"/>
    <m/>
    <m/>
    <m/>
    <m/>
    <m/>
    <x v="169"/>
    <m/>
    <d v="2013-08-01T00:00:00"/>
    <d v="2018-07-01T00:00:00"/>
    <x v="75"/>
    <s v="Expired"/>
    <m/>
    <m/>
    <m/>
    <m/>
    <m/>
    <m/>
    <m/>
    <m/>
    <m/>
    <m/>
    <m/>
    <m/>
    <s v="Giles Holloway"/>
    <n v="60"/>
    <m/>
    <s v=""/>
    <m/>
    <m/>
    <m/>
    <m/>
    <m/>
    <m/>
    <m/>
    <m/>
    <m/>
    <m/>
    <m/>
  </r>
  <r>
    <m/>
    <m/>
    <m/>
    <x v="914"/>
    <s v="ECO/14"/>
    <m/>
    <s v="Ecological Consultancy Service"/>
    <s v="Yes"/>
    <s v="Public Advert - South East Business Portal"/>
    <m/>
    <s v="Tender"/>
    <m/>
    <m/>
    <s v="Agreement"/>
    <m/>
    <m/>
    <m/>
    <m/>
    <s v="Giles Holloway"/>
    <m/>
    <s v="Finance and Economy"/>
    <s v="Place, Space and Leisure"/>
    <s v="Corporate Property and Projects"/>
    <s v="Environment and Land Management with Sports and Leisure Services"/>
    <s v="Services"/>
    <s v="Ecological Consultancy Service"/>
    <s v="Ecus Ltd"/>
    <s v="3 Blackburn Rd"/>
    <m/>
    <m/>
    <s v="Sheffield"/>
    <s v="S61 2DW"/>
    <m/>
    <m/>
    <m/>
    <m/>
    <m/>
    <m/>
    <m/>
    <m/>
    <m/>
    <m/>
    <m/>
    <m/>
    <s v="Limited Company"/>
    <m/>
    <s v="SME"/>
    <n v="4097099"/>
    <m/>
    <m/>
    <m/>
    <m/>
    <m/>
    <x v="169"/>
    <m/>
    <d v="2013-08-01T00:00:00"/>
    <d v="2018-07-01T00:00:00"/>
    <x v="75"/>
    <s v="Expired"/>
    <m/>
    <m/>
    <m/>
    <m/>
    <m/>
    <m/>
    <m/>
    <m/>
    <m/>
    <m/>
    <m/>
    <m/>
    <s v="Giles Holloway"/>
    <n v="61"/>
    <m/>
    <s v=""/>
    <m/>
    <m/>
    <m/>
    <m/>
    <m/>
    <m/>
    <m/>
    <m/>
    <m/>
    <m/>
    <m/>
  </r>
  <r>
    <m/>
    <m/>
    <m/>
    <x v="915"/>
    <s v="ARB/14"/>
    <m/>
    <s v="Arboriculturally Consultancy Service"/>
    <s v="Yes"/>
    <s v="Public Advert - South East Business Portal"/>
    <m/>
    <s v="Tender"/>
    <m/>
    <m/>
    <s v="Agreement"/>
    <m/>
    <m/>
    <m/>
    <m/>
    <s v="Giles Holloway"/>
    <m/>
    <s v="Finance and Economy"/>
    <s v="Place, Space and Leisure"/>
    <s v="Corporate Property and Projects"/>
    <s v="Environment and Land Management with Sports and Leisure Services"/>
    <s v="Services"/>
    <s v="Arboriculturally Consultancy Service"/>
    <s v="Ground Control Ltd"/>
    <s v="Radford Way"/>
    <s v="1st Floor Kingfisher House"/>
    <m/>
    <s v="Billericay"/>
    <s v="CM12 0EQ"/>
    <m/>
    <m/>
    <m/>
    <m/>
    <m/>
    <m/>
    <m/>
    <m/>
    <m/>
    <m/>
    <m/>
    <m/>
    <s v="Limited Company"/>
    <m/>
    <s v="SME"/>
    <n v="1795094"/>
    <m/>
    <m/>
    <m/>
    <m/>
    <m/>
    <x v="169"/>
    <m/>
    <d v="2013-08-01T00:00:00"/>
    <d v="2018-07-01T00:00:00"/>
    <x v="75"/>
    <s v="Expired"/>
    <m/>
    <m/>
    <m/>
    <m/>
    <m/>
    <m/>
    <m/>
    <m/>
    <m/>
    <m/>
    <m/>
    <m/>
    <s v="Giles Holloway"/>
    <n v="62"/>
    <m/>
    <s v=""/>
    <m/>
    <m/>
    <m/>
    <m/>
    <m/>
    <m/>
    <m/>
    <m/>
    <m/>
    <m/>
    <m/>
  </r>
  <r>
    <m/>
    <m/>
    <m/>
    <x v="916"/>
    <s v="GEO/14"/>
    <m/>
    <s v="Contamination Consultancy Service"/>
    <s v="Yes"/>
    <s v="Public Advert - South East Business Portal"/>
    <m/>
    <s v="Tender"/>
    <m/>
    <m/>
    <s v="Agreement"/>
    <m/>
    <m/>
    <m/>
    <m/>
    <s v="Giles Holloway"/>
    <m/>
    <s v="Finance and Economy"/>
    <s v="Place, Space and Leisure"/>
    <s v="Corporate Property and Projects"/>
    <s v="Environment and Land Management with Sports and Leisure Services"/>
    <s v="Services"/>
    <s v="Contamination Consultancy Service"/>
    <s v="Leap Environmental Ltd"/>
    <s v="Spelmonden Old Oast"/>
    <s v="Spelmonden Farm"/>
    <m/>
    <s v="Goudhurst"/>
    <s v="TN17 1HE"/>
    <m/>
    <m/>
    <m/>
    <m/>
    <m/>
    <m/>
    <m/>
    <m/>
    <m/>
    <m/>
    <m/>
    <m/>
    <s v="Limited Company"/>
    <m/>
    <s v="SME"/>
    <n v="7405233"/>
    <m/>
    <m/>
    <m/>
    <m/>
    <m/>
    <x v="169"/>
    <m/>
    <d v="2013-08-01T00:00:00"/>
    <d v="2018-07-01T00:00:00"/>
    <x v="75"/>
    <s v="Expired"/>
    <m/>
    <m/>
    <m/>
    <m/>
    <m/>
    <m/>
    <m/>
    <m/>
    <m/>
    <m/>
    <m/>
    <m/>
    <s v="Giles Holloway"/>
    <n v="63"/>
    <m/>
    <s v=""/>
    <m/>
    <m/>
    <m/>
    <m/>
    <m/>
    <m/>
    <m/>
    <m/>
    <m/>
    <m/>
    <m/>
  </r>
  <r>
    <m/>
    <m/>
    <m/>
    <x v="917"/>
    <m/>
    <m/>
    <s v="Electric: Flex Set and Reset Fully Managed (Laser)"/>
    <s v="Yes"/>
    <s v="Other Means"/>
    <m/>
    <s v="Framework"/>
    <m/>
    <m/>
    <s v="Formal Contract - Purchase only/ Flex light contract"/>
    <m/>
    <m/>
    <m/>
    <m/>
    <s v="Paul McKenner"/>
    <m/>
    <s v="Finance and Economy"/>
    <s v="Place, Space and Leisure"/>
    <s v="Corporate Property and Projects"/>
    <s v="Environment and Land Management with Sports and Leisure Services"/>
    <s v="Services"/>
    <s v="Electric: Flex Set and Reset Fully Managed (Laser)"/>
    <s v="Laser"/>
    <m/>
    <m/>
    <m/>
    <m/>
    <m/>
    <m/>
    <m/>
    <m/>
    <m/>
    <m/>
    <m/>
    <m/>
    <m/>
    <m/>
    <m/>
    <m/>
    <m/>
    <m/>
    <m/>
    <s v="SME"/>
    <m/>
    <m/>
    <m/>
    <m/>
    <m/>
    <m/>
    <x v="41"/>
    <m/>
    <d v="2015-10-01T00:00:00"/>
    <d v="2020-09-01T00:00:00"/>
    <x v="272"/>
    <s v="Expired"/>
    <m/>
    <m/>
    <m/>
    <m/>
    <s v="Phased Out New Single energy contract in place with Laser"/>
    <m/>
    <m/>
    <m/>
    <m/>
    <m/>
    <m/>
    <m/>
    <s v="Paul McKenner"/>
    <n v="67"/>
    <m/>
    <s v=""/>
    <m/>
    <n v="2"/>
    <m/>
    <m/>
    <m/>
    <m/>
    <m/>
    <m/>
    <m/>
    <m/>
    <m/>
  </r>
  <r>
    <m/>
    <m/>
    <m/>
    <x v="918"/>
    <m/>
    <m/>
    <s v="Electric: Flex Set and Reset Purchase Only (Laser)"/>
    <s v="Yes"/>
    <s v="Other Means"/>
    <m/>
    <s v="Framework"/>
    <m/>
    <m/>
    <s v="Formal contract - Purchase only/ Fixed term fixed price"/>
    <m/>
    <m/>
    <m/>
    <m/>
    <s v="Philip Bond"/>
    <m/>
    <s v="Finance and Economy"/>
    <s v="Place, Space and Leisure"/>
    <s v="Corporate Property and Projects"/>
    <s v="Environment and Land Management with Sports and Leisure Services"/>
    <s v="Services"/>
    <s v="Electric: Flex Set and Reset Purchase Only (Laser)"/>
    <s v="NPower"/>
    <m/>
    <m/>
    <m/>
    <m/>
    <m/>
    <m/>
    <m/>
    <m/>
    <m/>
    <m/>
    <m/>
    <m/>
    <m/>
    <m/>
    <m/>
    <m/>
    <m/>
    <m/>
    <m/>
    <s v="SME"/>
    <m/>
    <m/>
    <m/>
    <m/>
    <m/>
    <m/>
    <x v="41"/>
    <m/>
    <d v="2015-10-01T00:00:00"/>
    <d v="2020-09-01T00:00:00"/>
    <x v="14"/>
    <s v="Expired"/>
    <m/>
    <m/>
    <m/>
    <m/>
    <s v="Phased Out New Single energy contract in place with Laser"/>
    <m/>
    <m/>
    <m/>
    <m/>
    <m/>
    <m/>
    <m/>
    <s v="Paul McKenner"/>
    <n v="68"/>
    <m/>
    <s v=""/>
    <m/>
    <n v="2"/>
    <m/>
    <m/>
    <m/>
    <m/>
    <m/>
    <m/>
    <m/>
    <m/>
    <m/>
  </r>
  <r>
    <m/>
    <m/>
    <m/>
    <x v="919"/>
    <m/>
    <m/>
    <s v="Electric: Purchase in Advance Purchase Only (Laser)"/>
    <s v="Yes"/>
    <s v="Other Means"/>
    <m/>
    <s v="Framework"/>
    <m/>
    <m/>
    <s v="Formal contract - Purchase only/ Fixed term fixed price"/>
    <m/>
    <m/>
    <m/>
    <m/>
    <s v="Philip Bond"/>
    <m/>
    <s v="Finance and Economy"/>
    <s v="Place, Space and Leisure"/>
    <s v="Corporate Property and Projects"/>
    <s v="Environment and Land Management with Sports and Leisure Services"/>
    <s v="Services"/>
    <s v="Electric: Purchase in Advance Purchase Only (Laser)"/>
    <s v="NPower"/>
    <m/>
    <m/>
    <m/>
    <m/>
    <m/>
    <m/>
    <m/>
    <m/>
    <m/>
    <m/>
    <m/>
    <m/>
    <m/>
    <m/>
    <m/>
    <m/>
    <m/>
    <m/>
    <m/>
    <s v="SME"/>
    <m/>
    <m/>
    <m/>
    <m/>
    <m/>
    <m/>
    <x v="41"/>
    <m/>
    <d v="2015-10-01T00:00:00"/>
    <d v="2020-09-01T00:00:00"/>
    <x v="14"/>
    <s v="Expired"/>
    <m/>
    <m/>
    <m/>
    <m/>
    <s v="Phased Out New Single energy contract in place with Laser"/>
    <m/>
    <m/>
    <m/>
    <m/>
    <m/>
    <m/>
    <m/>
    <s v="Paul McKenner"/>
    <n v="69"/>
    <m/>
    <s v=""/>
    <m/>
    <n v="2"/>
    <m/>
    <m/>
    <m/>
    <m/>
    <m/>
    <m/>
    <m/>
    <m/>
    <m/>
  </r>
  <r>
    <m/>
    <m/>
    <m/>
    <x v="920"/>
    <m/>
    <m/>
    <s v="Gas : AshfPIA12 - Flexible/ Purchase In Advance/Fully Managed (Laser)"/>
    <s v="Yes"/>
    <s v="Other Means"/>
    <m/>
    <s v="Framework"/>
    <m/>
    <m/>
    <s v="Formal contract - Flexible/ Purchase In Advance/Fully Managed"/>
    <m/>
    <m/>
    <m/>
    <m/>
    <s v="Philip Bond"/>
    <m/>
    <s v="Finance and Economy"/>
    <s v="Place, Space and Leisure"/>
    <s v="Corporate Property and Projects"/>
    <s v="Environment and Land Management with Sports and Leisure Services"/>
    <s v="Services"/>
    <s v="Gas : AshfPIA12 - Flexible/ Purchase In Advance/Fully Managed (Laser)"/>
    <s v="Total"/>
    <m/>
    <m/>
    <m/>
    <m/>
    <m/>
    <m/>
    <m/>
    <m/>
    <m/>
    <m/>
    <m/>
    <m/>
    <m/>
    <m/>
    <m/>
    <m/>
    <m/>
    <m/>
    <m/>
    <s v="SME"/>
    <m/>
    <m/>
    <m/>
    <m/>
    <m/>
    <m/>
    <x v="41"/>
    <m/>
    <d v="2015-10-01T00:00:00"/>
    <d v="2020-09-01T00:00:00"/>
    <x v="14"/>
    <s v="Expired"/>
    <m/>
    <m/>
    <m/>
    <m/>
    <s v="Phased Out New Single energy contract in place with Laser"/>
    <m/>
    <m/>
    <m/>
    <m/>
    <m/>
    <m/>
    <m/>
    <s v="Paul McKenner"/>
    <n v="70"/>
    <m/>
    <s v=""/>
    <m/>
    <n v="2"/>
    <m/>
    <m/>
    <m/>
    <m/>
    <m/>
    <m/>
    <m/>
    <m/>
    <m/>
  </r>
  <r>
    <m/>
    <m/>
    <m/>
    <x v="921"/>
    <m/>
    <m/>
    <s v="Memorial Headstone"/>
    <m/>
    <m/>
    <m/>
    <s v="Quotation"/>
    <m/>
    <m/>
    <m/>
    <m/>
    <m/>
    <m/>
    <m/>
    <s v="Alison Tickle"/>
    <m/>
    <s v="Place and Space"/>
    <s v="Place, Space and Leisure"/>
    <s v="Environment &amp; Land Management"/>
    <s v="Environment and Land Management with Sports and Leisure Services"/>
    <s v="Services"/>
    <m/>
    <m/>
    <m/>
    <m/>
    <m/>
    <m/>
    <m/>
    <m/>
    <m/>
    <m/>
    <m/>
    <m/>
    <m/>
    <m/>
    <m/>
    <m/>
    <m/>
    <m/>
    <m/>
    <m/>
    <m/>
    <m/>
    <m/>
    <m/>
    <s v="Unknown as yet"/>
    <m/>
    <m/>
    <m/>
    <x v="374"/>
    <m/>
    <d v="2015-12-01T00:00:00"/>
    <d v="2018-09-30T00:00:00"/>
    <x v="10"/>
    <s v="Expired"/>
    <m/>
    <m/>
    <m/>
    <m/>
    <m/>
    <m/>
    <m/>
    <m/>
    <m/>
    <m/>
    <m/>
    <m/>
    <s v="Alison Tickle"/>
    <n v="109"/>
    <s v="End Date was Ongoing"/>
    <s v=""/>
    <m/>
    <m/>
    <m/>
    <m/>
    <m/>
    <m/>
    <m/>
    <m/>
    <m/>
    <m/>
    <m/>
  </r>
  <r>
    <m/>
    <m/>
    <m/>
    <x v="922"/>
    <m/>
    <m/>
    <s v="Electric Vehicle Charging Points - Maintenance"/>
    <m/>
    <s v="Existing supplier"/>
    <m/>
    <s v="Quotation"/>
    <m/>
    <m/>
    <s v="Agreement"/>
    <m/>
    <m/>
    <m/>
    <m/>
    <s v="Mandy Cracknell"/>
    <m/>
    <s v="Law and Governance"/>
    <s v="Health and Wellbeing"/>
    <s v="Community Safety &amp; Wellbeing"/>
    <s v="Safety and Wellbeing"/>
    <s v="Works"/>
    <m/>
    <s v="Charge Your Car Ltd"/>
    <s v="Unit 4"/>
    <s v="Riverside Business Park"/>
    <s v="Brighton Road"/>
    <s v="Shoreham by Sea"/>
    <s v="BN43 6RE"/>
    <m/>
    <m/>
    <m/>
    <m/>
    <m/>
    <m/>
    <m/>
    <m/>
    <m/>
    <m/>
    <m/>
    <m/>
    <m/>
    <m/>
    <s v="SME"/>
    <m/>
    <m/>
    <m/>
    <n v="3"/>
    <n v="0"/>
    <d v="2017-08-10T00:00:00"/>
    <x v="375"/>
    <m/>
    <d v="2016-08-10T00:00:00"/>
    <d v="2020-08-09T00:00:00"/>
    <x v="353"/>
    <s v="Expired"/>
    <m/>
    <m/>
    <m/>
    <m/>
    <m/>
    <m/>
    <m/>
    <m/>
    <m/>
    <m/>
    <m/>
    <m/>
    <s v="Jennie Lewis"/>
    <n v="175"/>
    <m/>
    <s v=""/>
    <m/>
    <n v="3"/>
    <m/>
    <m/>
    <m/>
    <m/>
    <m/>
    <m/>
    <m/>
    <m/>
    <m/>
  </r>
  <r>
    <m/>
    <m/>
    <m/>
    <x v="923"/>
    <s v="ECE/17/1"/>
    <m/>
    <s v="Environmental Crime Enforcement"/>
    <m/>
    <s v="Other"/>
    <s v="Public Advert"/>
    <s v="Tender"/>
    <m/>
    <m/>
    <s v="Ashford general Terms and Conditions"/>
    <m/>
    <s v="Service Agreement"/>
    <m/>
    <m/>
    <s v="Mark Goodman"/>
    <m/>
    <s v="Place and Space"/>
    <s v="Place, Space and Leisure"/>
    <s v="Environment &amp; Land Management"/>
    <s v="Environment and Land Management with Sports and Leisure Services"/>
    <s v="Services"/>
    <s v="Litter enforcement"/>
    <s v="3GS"/>
    <s v="3 Kestrel Court"/>
    <s v="Vyne Road"/>
    <m/>
    <s v="Basingstoke"/>
    <s v="RG24 9HJ"/>
    <s v="Ryan Boulton"/>
    <s v="07484 059965"/>
    <s v="ryan.boulton@3gs.co.uk "/>
    <m/>
    <m/>
    <m/>
    <m/>
    <m/>
    <m/>
    <s v="Ryan Boulton"/>
    <s v="07484 059965"/>
    <s v="ryan.boulton@3gs.co.uk "/>
    <s v="Limited Company"/>
    <m/>
    <s v="SME"/>
    <n v="8028066"/>
    <m/>
    <s v="Cost Neutral"/>
    <n v="1"/>
    <m/>
    <m/>
    <x v="376"/>
    <m/>
    <d v="2016-09-11T00:00:00"/>
    <d v="2020-02-29T00:00:00"/>
    <x v="18"/>
    <s v="Expired"/>
    <m/>
    <m/>
    <m/>
    <m/>
    <s v="Terminated"/>
    <n v="1"/>
    <s v="Yes"/>
    <n v="2"/>
    <n v="12"/>
    <n v="12"/>
    <m/>
    <m/>
    <s v="Mark Goodman"/>
    <n v="33"/>
    <m/>
    <n v="24"/>
    <m/>
    <n v="3"/>
    <m/>
    <m/>
    <m/>
    <m/>
    <m/>
    <m/>
    <m/>
    <m/>
    <m/>
  </r>
  <r>
    <m/>
    <d v="2018-07-18T16:50:00"/>
    <d v="2018-07-18T16:40:00"/>
    <x v="924"/>
    <m/>
    <s v="PK00610"/>
    <s v="Rialto software for Samsung Galaxy phones"/>
    <m/>
    <s v="Quotation"/>
    <m/>
    <s v="Single Source Process"/>
    <m/>
    <m/>
    <s v="PO (Purchase Order)"/>
    <m/>
    <s v="PO (Purchase Order)"/>
    <m/>
    <m/>
    <s v="Jennie Lewis"/>
    <m/>
    <s v="Law and Governance"/>
    <s v="Health and Wellbeing"/>
    <s v="Community Safety &amp; Wellbeing"/>
    <s v="Safety and Wellbeing"/>
    <s v="Supplies"/>
    <s v="Rialto Software for Samsung Galaxy phones + 6 x Bluetooth printers + ScanSmarti mobile ANPR software"/>
    <s v="Imperial Civil Enforcement Solutions"/>
    <s v="7 Hill Street"/>
    <m/>
    <m/>
    <s v="Bristol"/>
    <s v="BS1 5PU"/>
    <m/>
    <m/>
    <m/>
    <m/>
    <m/>
    <m/>
    <m/>
    <m/>
    <m/>
    <m/>
    <m/>
    <m/>
    <m/>
    <m/>
    <m/>
    <m/>
    <m/>
    <s v="No Dates Specified"/>
    <m/>
    <m/>
    <m/>
    <x v="16"/>
    <m/>
    <d v="2017-04-01T00:00:00"/>
    <d v="2019-03-31T00:00:00"/>
    <x v="26"/>
    <s v="Expired"/>
    <m/>
    <m/>
    <m/>
    <m/>
    <m/>
    <m/>
    <s v="No"/>
    <m/>
    <m/>
    <m/>
    <m/>
    <m/>
    <m/>
    <n v="6"/>
    <m/>
    <s v=""/>
    <m/>
    <n v="3"/>
    <m/>
    <m/>
    <m/>
    <m/>
    <m/>
    <m/>
    <m/>
    <m/>
    <m/>
  </r>
  <r>
    <m/>
    <d v="2018-07-20T14:46:01"/>
    <d v="2018-07-20T14:42:55"/>
    <x v="925"/>
    <m/>
    <m/>
    <s v="Provision of Pay by Phone facilities"/>
    <m/>
    <s v="Quotation"/>
    <m/>
    <s v="Negotiation"/>
    <m/>
    <m/>
    <s v="Bespoke Terms and Conditions"/>
    <m/>
    <s v="Service Agreement"/>
    <m/>
    <m/>
    <s v="Jennie Lewis"/>
    <m/>
    <s v="Law and Governance"/>
    <s v="Health and Wellbeing"/>
    <s v="Community Safety &amp; Wellbeing"/>
    <s v="Safety and Wellbeing"/>
    <s v="Services"/>
    <s v="Provision of Pay by Phone services - fees for service paid by users (customers)"/>
    <s v="Park-Mobile (UK) Ltd"/>
    <s v="Mitre House"/>
    <m/>
    <m/>
    <m/>
    <m/>
    <m/>
    <m/>
    <m/>
    <m/>
    <m/>
    <m/>
    <m/>
    <m/>
    <m/>
    <m/>
    <m/>
    <m/>
    <s v="Limited Company"/>
    <m/>
    <m/>
    <m/>
    <m/>
    <m/>
    <m/>
    <m/>
    <m/>
    <x v="16"/>
    <m/>
    <d v="2017-04-01T00:00:00"/>
    <d v="2020-02-29T00:00:00"/>
    <x v="18"/>
    <s v="Expired"/>
    <m/>
    <m/>
    <m/>
    <m/>
    <s v="Terminated"/>
    <m/>
    <s v="No"/>
    <m/>
    <m/>
    <m/>
    <m/>
    <m/>
    <m/>
    <n v="45"/>
    <m/>
    <s v=""/>
    <m/>
    <n v="3"/>
    <m/>
    <m/>
    <m/>
    <m/>
    <m/>
    <m/>
    <m/>
    <m/>
    <m/>
  </r>
  <r>
    <m/>
    <m/>
    <m/>
    <x v="926"/>
    <s v="DP/18/1"/>
    <m/>
    <s v="Architectural Competition - Commercial Quarter, Dover Place, Ashford"/>
    <s v="No"/>
    <s v="Kent Business Portal"/>
    <m/>
    <s v="Quotation"/>
    <m/>
    <m/>
    <m/>
    <m/>
    <m/>
    <m/>
    <m/>
    <s v="Stewart Smith"/>
    <m/>
    <s v="Finance and Economy"/>
    <s v="Place, Space and Leisure"/>
    <s v="Corporate Property and Projects"/>
    <s v="Environment and Land Management with Sports and Leisure Services"/>
    <s v="Services"/>
    <m/>
    <m/>
    <m/>
    <m/>
    <m/>
    <m/>
    <m/>
    <m/>
    <m/>
    <m/>
    <m/>
    <m/>
    <m/>
    <m/>
    <m/>
    <m/>
    <m/>
    <m/>
    <m/>
    <m/>
    <m/>
    <m/>
    <m/>
    <m/>
    <m/>
    <m/>
    <m/>
    <m/>
    <x v="16"/>
    <m/>
    <d v="2017-04-01T00:00:00"/>
    <d v="2019-03-31T00:00:00"/>
    <x v="26"/>
    <s v="Expired"/>
    <m/>
    <m/>
    <m/>
    <m/>
    <m/>
    <m/>
    <m/>
    <m/>
    <m/>
    <m/>
    <m/>
    <m/>
    <s v="Stewart Smith"/>
    <n v="79"/>
    <m/>
    <s v=""/>
    <m/>
    <n v="3"/>
    <m/>
    <m/>
    <m/>
    <m/>
    <m/>
    <m/>
    <m/>
    <m/>
    <m/>
  </r>
  <r>
    <m/>
    <m/>
    <m/>
    <x v="927"/>
    <m/>
    <m/>
    <s v="Julie Rose Lease"/>
    <m/>
    <m/>
    <m/>
    <s v="Negotiation"/>
    <m/>
    <m/>
    <m/>
    <m/>
    <m/>
    <m/>
    <m/>
    <s v="Christina Fuller"/>
    <m/>
    <s v="Place and Space"/>
    <s v="Chief Executive"/>
    <s v="Culture"/>
    <s v="Economic Development"/>
    <s v="Services"/>
    <m/>
    <m/>
    <m/>
    <m/>
    <m/>
    <m/>
    <m/>
    <m/>
    <m/>
    <m/>
    <m/>
    <m/>
    <m/>
    <m/>
    <m/>
    <m/>
    <m/>
    <m/>
    <m/>
    <m/>
    <m/>
    <m/>
    <m/>
    <m/>
    <s v="Under negotiation"/>
    <m/>
    <m/>
    <m/>
    <x v="16"/>
    <m/>
    <d v="2017-04-01T00:00:00"/>
    <d v="2019-03-31T00:00:00"/>
    <x v="26"/>
    <s v="Expired"/>
    <m/>
    <m/>
    <m/>
    <m/>
    <m/>
    <m/>
    <m/>
    <m/>
    <m/>
    <m/>
    <m/>
    <m/>
    <s v="Christina Fuller"/>
    <n v="89"/>
    <m/>
    <s v=""/>
    <m/>
    <n v="3"/>
    <m/>
    <m/>
    <m/>
    <m/>
    <m/>
    <m/>
    <m/>
    <m/>
    <m/>
  </r>
  <r>
    <m/>
    <m/>
    <m/>
    <x v="928"/>
    <m/>
    <m/>
    <s v="Courtside Management Agreement  "/>
    <m/>
    <m/>
    <m/>
    <s v="Negotiation"/>
    <m/>
    <m/>
    <m/>
    <m/>
    <m/>
    <m/>
    <m/>
    <s v="Christina Fuller"/>
    <m/>
    <s v="Place and Space"/>
    <s v="Chief Executive"/>
    <s v="Culture"/>
    <s v="Economic Development"/>
    <s v="Services"/>
    <m/>
    <m/>
    <m/>
    <m/>
    <m/>
    <m/>
    <m/>
    <m/>
    <m/>
    <m/>
    <m/>
    <m/>
    <m/>
    <m/>
    <m/>
    <m/>
    <m/>
    <m/>
    <m/>
    <m/>
    <m/>
    <m/>
    <m/>
    <m/>
    <s v="Under negotiation"/>
    <m/>
    <m/>
    <m/>
    <x v="16"/>
    <m/>
    <d v="2017-04-01T00:00:00"/>
    <d v="2019-03-31T00:00:00"/>
    <x v="26"/>
    <s v="Expired"/>
    <m/>
    <m/>
    <m/>
    <m/>
    <m/>
    <m/>
    <m/>
    <m/>
    <m/>
    <m/>
    <m/>
    <m/>
    <s v="Christina Fuller"/>
    <n v="90"/>
    <m/>
    <s v=""/>
    <m/>
    <n v="3"/>
    <m/>
    <m/>
    <m/>
    <m/>
    <m/>
    <m/>
    <m/>
    <m/>
    <m/>
  </r>
  <r>
    <m/>
    <m/>
    <m/>
    <x v="929"/>
    <m/>
    <m/>
    <s v="Public Art Consultancy - Chilmington Green"/>
    <m/>
    <s v="Public Advert - Kent Business Portal/Contracts Finder"/>
    <m/>
    <s v="Tender"/>
    <m/>
    <m/>
    <s v="Agreement"/>
    <m/>
    <m/>
    <m/>
    <m/>
    <s v="Chris Dixon"/>
    <m/>
    <s v="Place and Space"/>
    <s v="Chief Executive"/>
    <s v="Culture"/>
    <s v="Economic Development"/>
    <s v="Services"/>
    <m/>
    <m/>
    <m/>
    <m/>
    <m/>
    <m/>
    <m/>
    <m/>
    <m/>
    <m/>
    <m/>
    <m/>
    <m/>
    <m/>
    <m/>
    <m/>
    <m/>
    <m/>
    <m/>
    <m/>
    <m/>
    <m/>
    <m/>
    <m/>
    <m/>
    <m/>
    <m/>
    <m/>
    <x v="16"/>
    <m/>
    <d v="2017-04-01T00:00:00"/>
    <d v="2019-03-31T00:00:00"/>
    <x v="26"/>
    <s v="Expired"/>
    <m/>
    <m/>
    <m/>
    <m/>
    <m/>
    <m/>
    <m/>
    <m/>
    <m/>
    <m/>
    <m/>
    <m/>
    <s v="Chris Dixon"/>
    <n v="91"/>
    <m/>
    <s v=""/>
    <m/>
    <n v="3"/>
    <m/>
    <m/>
    <m/>
    <m/>
    <m/>
    <m/>
    <m/>
    <m/>
    <m/>
  </r>
  <r>
    <m/>
    <m/>
    <m/>
    <x v="930"/>
    <s v="PARK/17/2"/>
    <m/>
    <s v="2No. Play areas - Newtown"/>
    <m/>
    <s v="ESPO Framework"/>
    <m/>
    <s v="Tender"/>
    <m/>
    <m/>
    <m/>
    <m/>
    <m/>
    <m/>
    <m/>
    <s v="Amanda Scott"/>
    <m/>
    <s v="Place and Space"/>
    <s v="Chief Executive"/>
    <s v="Culture"/>
    <s v="Economic Development"/>
    <s v="Works"/>
    <m/>
    <m/>
    <m/>
    <m/>
    <m/>
    <m/>
    <m/>
    <m/>
    <m/>
    <m/>
    <m/>
    <m/>
    <m/>
    <m/>
    <m/>
    <m/>
    <m/>
    <m/>
    <m/>
    <m/>
    <m/>
    <m/>
    <m/>
    <m/>
    <m/>
    <m/>
    <m/>
    <m/>
    <x v="16"/>
    <m/>
    <d v="2017-04-01T00:00:00"/>
    <d v="2019-03-31T00:00:00"/>
    <x v="26"/>
    <s v="Expired"/>
    <m/>
    <m/>
    <m/>
    <m/>
    <m/>
    <m/>
    <m/>
    <m/>
    <m/>
    <m/>
    <m/>
    <m/>
    <s v="Amanda Scott"/>
    <n v="100"/>
    <m/>
    <s v=""/>
    <m/>
    <n v="3"/>
    <m/>
    <m/>
    <m/>
    <m/>
    <m/>
    <m/>
    <m/>
    <m/>
    <m/>
  </r>
  <r>
    <m/>
    <m/>
    <m/>
    <x v="931"/>
    <m/>
    <m/>
    <m/>
    <m/>
    <s v="Single Source Supplier"/>
    <m/>
    <s v="Single Source Process"/>
    <m/>
    <m/>
    <m/>
    <m/>
    <m/>
    <m/>
    <m/>
    <m/>
    <m/>
    <s v="Place and Space"/>
    <s v="Place, Space and Leisure"/>
    <s v="Planning &amp; Development"/>
    <s v="Planning and Development"/>
    <s v="Works"/>
    <s v="Acquisition of land and the construction of a depot building to support the new grounds maintenance contractor"/>
    <s v="Gallagher Limited "/>
    <s v="Leitrim house"/>
    <s v="Little Preston"/>
    <s v="Aylesford"/>
    <s v="Maidstone"/>
    <s v="ME20 7NS"/>
    <m/>
    <m/>
    <m/>
    <m/>
    <m/>
    <m/>
    <m/>
    <m/>
    <m/>
    <m/>
    <m/>
    <m/>
    <s v="Limited Company"/>
    <m/>
    <s v="SME"/>
    <n v="3797518"/>
    <m/>
    <s v="No dates specified"/>
    <m/>
    <m/>
    <m/>
    <x v="16"/>
    <m/>
    <d v="2017-04-01T00:00:00"/>
    <d v="2019-03-31T00:00:00"/>
    <x v="26"/>
    <s v="Expired"/>
    <m/>
    <m/>
    <m/>
    <m/>
    <m/>
    <m/>
    <m/>
    <m/>
    <m/>
    <m/>
    <m/>
    <m/>
    <m/>
    <n v="282"/>
    <m/>
    <m/>
    <m/>
    <m/>
    <m/>
    <m/>
    <m/>
    <m/>
    <m/>
    <m/>
    <m/>
    <m/>
    <m/>
  </r>
  <r>
    <m/>
    <d v="2018-07-20T15:10:54"/>
    <d v="2018-07-20T14:56:53"/>
    <x v="932"/>
    <m/>
    <m/>
    <s v="Enforcement Agent Services"/>
    <m/>
    <s v="Other"/>
    <s v="Existing supplier"/>
    <s v="Quotation"/>
    <m/>
    <s v="see 4"/>
    <s v="Bespoke Terms and Conditions"/>
    <m/>
    <s v="Service Agreement"/>
    <m/>
    <m/>
    <s v="Jennie Lewis"/>
    <m/>
    <s v="Law and Governance"/>
    <s v="Health and Wellbeing"/>
    <s v="Community Safety &amp; Wellbeing"/>
    <s v="Safety and Wellbeing"/>
    <s v="Services"/>
    <s v="Enforcement Agent services"/>
    <s v="Marston Group"/>
    <s v="Rutland House"/>
    <s v="148 Edmund Street"/>
    <m/>
    <s v="Birmingham"/>
    <s v="B3 2JR"/>
    <s v="Jowlyne Dower"/>
    <s v="01992 803045"/>
    <s v="joelyne.dower@marstongroup.co.uk"/>
    <m/>
    <m/>
    <m/>
    <m/>
    <m/>
    <m/>
    <s v="Client Service Team"/>
    <s v="01992 803040"/>
    <s v="clientservice@marstongroup.co.uk"/>
    <s v="Limited Company"/>
    <m/>
    <s v="SME"/>
    <n v="2512508"/>
    <m/>
    <m/>
    <m/>
    <m/>
    <m/>
    <x v="377"/>
    <d v="2016-04-06T00:00:00"/>
    <d v="2017-04-06T00:00:00"/>
    <d v="2016-04-06T00:00:00"/>
    <x v="354"/>
    <s v="Expired"/>
    <m/>
    <m/>
    <m/>
    <m/>
    <m/>
    <n v="3"/>
    <s v="Yes"/>
    <n v="2"/>
    <n v="36"/>
    <m/>
    <m/>
    <m/>
    <s v="Jennie Lewis"/>
    <n v="46"/>
    <m/>
    <n v="36"/>
    <m/>
    <m/>
    <m/>
    <m/>
    <m/>
    <m/>
    <m/>
    <m/>
    <m/>
    <m/>
    <m/>
  </r>
  <r>
    <n v="2033390478"/>
    <d v="2019-10-22T10:55:39"/>
    <d v="2019-10-22T11:15:13"/>
    <x v="933"/>
    <m/>
    <m/>
    <s v="Litigation and Licensing work"/>
    <s v="Recurring"/>
    <s v="Single Source Supplier"/>
    <m/>
    <s v="Single Source Process"/>
    <m/>
    <m/>
    <s v="PO (Purchase Order)"/>
    <m/>
    <s v="PO (Purchase Order)"/>
    <m/>
    <s v="N/A"/>
    <s v="Vivien Williams"/>
    <m/>
    <s v="Law and Governance"/>
    <s v="Legal and Democracy"/>
    <s v="Legal &amp; Democratic Services (Legal Services)"/>
    <s v="Legal and Democracy"/>
    <s v="Services"/>
    <s v="Litigation and Licensing work"/>
    <s v="Samantha Clarke"/>
    <s v="Clarke Cardew &amp; Co"/>
    <s v="51 Coast Drive"/>
    <s v="Lydd on Sea"/>
    <s v="Kent"/>
    <s v="TN29 9NN"/>
    <s v="Samantha Clarke"/>
    <m/>
    <s v="samantha.clarke@ashford.gov.uk"/>
    <m/>
    <m/>
    <m/>
    <m/>
    <m/>
    <m/>
    <m/>
    <m/>
    <m/>
    <s v="Limited Company"/>
    <m/>
    <s v="SME"/>
    <s v="079464562"/>
    <m/>
    <m/>
    <m/>
    <m/>
    <m/>
    <x v="191"/>
    <m/>
    <m/>
    <m/>
    <x v="355"/>
    <s v="Expired"/>
    <m/>
    <m/>
    <m/>
    <m/>
    <s v="Sam Clarke Fully employed "/>
    <m/>
    <s v="N/A"/>
    <m/>
    <m/>
    <m/>
    <m/>
    <m/>
    <s v="Helen Riley"/>
    <m/>
    <m/>
    <s v=""/>
    <m/>
    <n v="3"/>
    <m/>
    <m/>
    <m/>
    <m/>
    <m/>
    <m/>
    <m/>
    <m/>
    <m/>
  </r>
  <r>
    <n v="1287835640"/>
    <d v="2019-10-25T11:11:01"/>
    <d v="2019-10-25T11:24:55"/>
    <x v="323"/>
    <m/>
    <m/>
    <m/>
    <s v="Recurring"/>
    <s v="Single Source Supplier"/>
    <m/>
    <s v="Single Source Process"/>
    <m/>
    <m/>
    <s v="PO (Purchase Order)"/>
    <m/>
    <s v="PO (Purchase Order)"/>
    <m/>
    <s v="N/A"/>
    <s v="Vivien Williams"/>
    <m/>
    <s v="Law and Governance"/>
    <s v="Legal and Democracy"/>
    <s v="Legal &amp; Democratic Services (Legal Services)"/>
    <s v="Legal and Democracy"/>
    <s v="Services"/>
    <s v="Strategic development/planning work/advice"/>
    <s v="Venn Group Ltd"/>
    <s v="Norman House"/>
    <s v="105-109 Strand"/>
    <m/>
    <s v="London"/>
    <s v="WC2R 0AA"/>
    <m/>
    <m/>
    <m/>
    <m/>
    <m/>
    <m/>
    <m/>
    <m/>
    <m/>
    <m/>
    <m/>
    <m/>
    <s v="Limited Company"/>
    <m/>
    <m/>
    <s v="04015584"/>
    <m/>
    <m/>
    <m/>
    <m/>
    <m/>
    <x v="191"/>
    <m/>
    <m/>
    <m/>
    <x v="355"/>
    <s v="Expired"/>
    <m/>
    <m/>
    <m/>
    <m/>
    <s v="Terminated"/>
    <m/>
    <s v="N/A"/>
    <m/>
    <m/>
    <m/>
    <m/>
    <m/>
    <s v="Helen Riley"/>
    <m/>
    <m/>
    <s v=""/>
    <m/>
    <m/>
    <m/>
    <m/>
    <m/>
    <m/>
    <m/>
    <m/>
    <m/>
    <m/>
    <m/>
  </r>
  <r>
    <m/>
    <m/>
    <m/>
    <x v="934"/>
    <s v="VCT/22/1"/>
    <m/>
    <s v="Inspection and Testing of Hackney Carriage and Private Hire Vehicles"/>
    <s v="Recurring"/>
    <s v="Competitive tender procedure"/>
    <m/>
    <s v="Open"/>
    <m/>
    <m/>
    <s v="Bespoke Terms and Conditions for the service"/>
    <m/>
    <s v="Contract"/>
    <m/>
    <s v="No"/>
    <s v="Trevor Ford"/>
    <m/>
    <s v="Health and Wellbeing"/>
    <s v="Health and Wellbeing"/>
    <s v="Safety and Wellbeing"/>
    <s v="Environmental Protection and Licensing"/>
    <s v="Services"/>
    <s v="Inspection and Testing of Hackney _x000a_Carriage and Private Hire Vehicles"/>
    <s v="Ashford MOT Centre Ltd"/>
    <s v="King Arthurs Court"/>
    <s v="Maidstone Road"/>
    <s v="Charing"/>
    <s v="Ashford"/>
    <s v="TN27 0JS"/>
    <m/>
    <m/>
    <m/>
    <m/>
    <m/>
    <m/>
    <m/>
    <m/>
    <m/>
    <m/>
    <m/>
    <m/>
    <s v="Limited Company"/>
    <m/>
    <s v="SME"/>
    <n v="4943919"/>
    <n v="64000"/>
    <m/>
    <n v="3"/>
    <n v="12800"/>
    <m/>
    <x v="378"/>
    <d v="2025-04-01T00:00:00"/>
    <m/>
    <m/>
    <x v="155"/>
    <m/>
    <m/>
    <s v="6 months"/>
    <d v="2024-12-01T00:00:00"/>
    <m/>
    <m/>
    <s v="30 days"/>
    <s v="Yes"/>
    <n v="2"/>
    <s v="12 months"/>
    <s v="12 months"/>
    <m/>
    <m/>
    <s v="Chloe Kelly"/>
    <m/>
    <m/>
    <m/>
    <s v="Vehicles"/>
    <n v="3"/>
    <m/>
    <m/>
    <m/>
    <m/>
    <m/>
    <m/>
    <m/>
    <m/>
    <m/>
  </r>
  <r>
    <m/>
    <m/>
    <m/>
    <x v="935"/>
    <m/>
    <m/>
    <s v="Water Management L8"/>
    <s v="Recurring"/>
    <s v="Single Source Supplier"/>
    <m/>
    <s v="Single Source Supplier"/>
    <m/>
    <m/>
    <s v="Ashford general Terms and Conditions"/>
    <m/>
    <m/>
    <m/>
    <s v="No"/>
    <s v="Jane Noremac"/>
    <m/>
    <s v="Estates and Facilities"/>
    <s v="Place, Space and Leisure"/>
    <s v="Environment and Land _x000a_Management with Sports _x000a_and Leisure Services"/>
    <s v="FM"/>
    <s v="Services"/>
    <s v="Water treatment and Hygiene services"/>
    <s v="Aquarius Water Solutions"/>
    <s v="Unit 4, 96-98 Hamesmoor Road"/>
    <s v="Mytchett"/>
    <s v="Camberley"/>
    <s v="Surrey"/>
    <s v="GU16 6JF"/>
    <m/>
    <m/>
    <m/>
    <m/>
    <m/>
    <m/>
    <m/>
    <m/>
    <m/>
    <m/>
    <m/>
    <m/>
    <m/>
    <m/>
    <m/>
    <m/>
    <n v="1972"/>
    <m/>
    <m/>
    <n v="1972"/>
    <m/>
    <x v="32"/>
    <d v="2023-02-28T00:00:00"/>
    <m/>
    <m/>
    <x v="147"/>
    <m/>
    <m/>
    <s v="6 months"/>
    <d v="2022-09-30T00:00:00"/>
    <s v="Re-procurement possibly moving to June 23"/>
    <m/>
    <m/>
    <s v="Yes"/>
    <m/>
    <m/>
    <m/>
    <m/>
    <m/>
    <s v="Chloe Kelly"/>
    <m/>
    <m/>
    <m/>
    <s v="Facility Management"/>
    <n v="3"/>
    <m/>
    <m/>
    <m/>
    <m/>
    <m/>
    <m/>
    <m/>
    <m/>
    <m/>
  </r>
  <r>
    <m/>
    <m/>
    <m/>
    <x v="936"/>
    <m/>
    <m/>
    <s v="Ashford Street Wise App "/>
    <s v="Project"/>
    <s v="Single Source Supplier"/>
    <m/>
    <s v="Single Source Supplier"/>
    <m/>
    <m/>
    <s v="Ashford general Terms and Conditions"/>
    <m/>
    <s v="Contract"/>
    <m/>
    <s v="No"/>
    <s v="Alison Oates"/>
    <m/>
    <s v="Health and Wellbeing"/>
    <s v="Health and Wellbeing"/>
    <s v="Safety and Wellbeing"/>
    <s v="Community Safety"/>
    <s v="Services"/>
    <s v="Build of Ashford Street Wise App...._x000a_funded by the Home Office from Safer_x000a_ Streets _x000a_3 initiative"/>
    <s v="Xpertnest"/>
    <s v="63/66 Hatton Garden"/>
    <s v="Fifth Floor Suite 23"/>
    <m/>
    <s v="London"/>
    <s v="EC1N 8LE"/>
    <m/>
    <m/>
    <m/>
    <m/>
    <m/>
    <m/>
    <m/>
    <m/>
    <m/>
    <m/>
    <m/>
    <m/>
    <s v="Limited Company"/>
    <m/>
    <s v="SME"/>
    <m/>
    <n v="52000"/>
    <m/>
    <m/>
    <n v="15000"/>
    <m/>
    <x v="379"/>
    <d v="2022-07-29T00:00:00"/>
    <m/>
    <m/>
    <x v="356"/>
    <m/>
    <m/>
    <s v="6 months"/>
    <d v="2022-10-29T00:00:00"/>
    <s v="Ali to update after supplier meeting w/c 17/10/23"/>
    <m/>
    <m/>
    <s v="Yes"/>
    <n v="2"/>
    <s v="12 months"/>
    <s v="12 months"/>
    <m/>
    <m/>
    <s v="Chloe Kelly"/>
    <m/>
    <m/>
    <m/>
    <s v="Equipment and Maintenance"/>
    <n v="3"/>
    <m/>
    <m/>
    <m/>
    <m/>
    <m/>
    <m/>
    <m/>
    <m/>
    <m/>
  </r>
  <r>
    <m/>
    <m/>
    <m/>
    <x v="937"/>
    <m/>
    <m/>
    <s v="Commuted sums calculations"/>
    <s v="Project"/>
    <s v="Single Source Supplier"/>
    <m/>
    <s v="Single Source Supplier"/>
    <m/>
    <m/>
    <s v="Bespoke Terms and Conditions"/>
    <m/>
    <s v="PO (Purchase Order)"/>
    <m/>
    <s v="No"/>
    <s v="Mark James"/>
    <m/>
    <s v="Development Partnership Manager"/>
    <s v="Health and Wellbeing"/>
    <s v="Housing"/>
    <s v="Housing"/>
    <s v="Services"/>
    <s v="In instances where developers cite _x000a_viability issues and are unable, because_x000a_ of agreement with planning officers, _x000a_to provide affordable housing on a _x000a_development they intend to bring _x000a_forward, then a commuted sums _x000a_calculation is undertaken. This looks _x000a_at the homes that the council is _x000a_housing services team would have _x000a_requested under Policy HOU1 of the _x000a_Local plan, and occasionally Policy _x000a_HOU14 of the Local Plan. These homes_x000a_ could be affordable rent and/or _x000a_affordable home ownership. A _x000a_calculation is produced (via a _x000a_calculator that BeSpoke devised as _x000a_part of contracted and tendered for _x000a_work) as to what sum of money should_x000a_ be paid by the developer. While this _x000a_provides a sum of money that can be _x000a_put into a pot for the council is housing_x000a_ team to access and develop new homes_x000a_ in due course, it does not provide the _x000a_homes straight away. Therefore, it is a _x000a_last resort and calculations should be _x000a_seldom undertaken given the viability _x000a_work that has underpinned the Local Plan."/>
    <s v="BeSpoke Property Consultants"/>
    <s v="Barttelot Court"/>
    <s v="Barttelot Road"/>
    <s v="Horsham"/>
    <s v="West Sussex"/>
    <s v="RH12 1DQ"/>
    <m/>
    <m/>
    <m/>
    <m/>
    <m/>
    <m/>
    <m/>
    <m/>
    <m/>
    <m/>
    <m/>
    <m/>
    <m/>
    <m/>
    <m/>
    <n v="3218755"/>
    <n v="3000"/>
    <m/>
    <m/>
    <m/>
    <m/>
    <x v="380"/>
    <m/>
    <m/>
    <m/>
    <x v="34"/>
    <m/>
    <m/>
    <s v="6 months"/>
    <d v="2022-11-01T00:00:00"/>
    <s v="Contract extended until 31st Oct as will be linked into the tender for Financial Viability.  "/>
    <m/>
    <m/>
    <m/>
    <m/>
    <m/>
    <m/>
    <m/>
    <m/>
    <s v="Chloe Kelly"/>
    <m/>
    <m/>
    <m/>
    <s v="Professional Services and Consultancy"/>
    <n v="3"/>
    <m/>
    <m/>
    <m/>
    <m/>
    <m/>
    <m/>
    <m/>
    <m/>
    <m/>
  </r>
  <r>
    <m/>
    <m/>
    <m/>
    <x v="938"/>
    <m/>
    <m/>
    <s v="Hello Lamp Post"/>
    <s v="Recurring"/>
    <s v="Other"/>
    <s v="Gcloud"/>
    <s v="Third Party Framework Contract"/>
    <m/>
    <m/>
    <s v="Framework Terms and Conditions"/>
    <m/>
    <s v="Framework"/>
    <m/>
    <s v="No"/>
    <s v="Michelle Pecci"/>
    <m/>
    <s v="Customer, Technology and Finance"/>
    <s v="Customer, Technology and Finance"/>
    <s v="HR and Customer Services, _x000a_Communications and _x000a_Digitalisation"/>
    <s v="HR  "/>
    <s v="IT"/>
    <s v="Online On Street AI driven SMS _x000a_engagement."/>
    <s v="Hello Lamp Post "/>
    <s v="23 Shackleton Court"/>
    <s v="2 Maritime Quay"/>
    <s v="London"/>
    <s v="London"/>
    <s v="EC14 3QF"/>
    <m/>
    <m/>
    <m/>
    <m/>
    <m/>
    <m/>
    <m/>
    <m/>
    <m/>
    <m/>
    <m/>
    <m/>
    <s v="Limited Company"/>
    <s v="SME"/>
    <m/>
    <m/>
    <n v="54000"/>
    <m/>
    <m/>
    <n v="18000"/>
    <m/>
    <x v="381"/>
    <d v="2023-06-26T00:00:00"/>
    <m/>
    <m/>
    <x v="357"/>
    <m/>
    <m/>
    <s v="6 months"/>
    <d v="2022-12-26T00:00:00"/>
    <s v="Budget only for 1 yr, Michelle to review if this is to continue past end date"/>
    <m/>
    <m/>
    <s v="Yes"/>
    <n v="2"/>
    <m/>
    <m/>
    <m/>
    <m/>
    <s v="Chloe Kelly"/>
    <m/>
    <m/>
    <m/>
    <s v="Marketing, Advertising and Events"/>
    <n v="3"/>
    <m/>
    <m/>
    <m/>
    <m/>
    <m/>
    <m/>
    <m/>
    <m/>
    <m/>
  </r>
  <r>
    <m/>
    <m/>
    <m/>
    <x v="939"/>
    <m/>
    <m/>
    <s v="Providing specialist commercial assistance on the emerging project green project and assist on the drafting of the agreement for lease with the tenant."/>
    <s v="Project"/>
    <s v="Buying in External Expertise"/>
    <m/>
    <s v="Single Source Supplier"/>
    <m/>
    <m/>
    <s v="Bespoke Terms and Conditions"/>
    <m/>
    <s v="Contract"/>
    <m/>
    <s v="No"/>
    <s v="Paul Mckenner"/>
    <m/>
    <s v="Head of Strategic Project"/>
    <s v="Chief Executive"/>
    <s v="Management Team and Support"/>
    <s v="Strategic Projects"/>
    <s v="Services"/>
    <s v="Providing specialist commercial _x000a_assistance on the emerging project _x000a_green project and assist on the _x000a_drafting of the agreement for lease _x000a_with the tenant."/>
    <s v="Arcadis LLP"/>
    <s v="Arcadis Cymru House"/>
    <s v="St Mellons Business Park"/>
    <s v="Fortran Road"/>
    <s v="Cardiff"/>
    <s v="CF3 0EY"/>
    <m/>
    <m/>
    <m/>
    <m/>
    <m/>
    <m/>
    <m/>
    <m/>
    <m/>
    <m/>
    <m/>
    <m/>
    <s v="LLP"/>
    <s v="SME"/>
    <m/>
    <n v="368843"/>
    <n v="20000"/>
    <m/>
    <m/>
    <n v="10000"/>
    <m/>
    <x v="28"/>
    <m/>
    <m/>
    <d v="2022-12-31T00:00:00"/>
    <x v="11"/>
    <m/>
    <m/>
    <s v="6 months"/>
    <d v="2023-01-30T00:00:00"/>
    <m/>
    <s v="End date in 'BD' updated post meeting with Paul 21.09.22"/>
    <m/>
    <m/>
    <m/>
    <m/>
    <m/>
    <m/>
    <m/>
    <s v="Chloe Kelly"/>
    <m/>
    <m/>
    <m/>
    <s v="Professional Services and Consultancy"/>
    <n v="3"/>
    <m/>
    <m/>
    <m/>
    <m/>
    <m/>
    <m/>
    <m/>
    <m/>
    <m/>
  </r>
  <r>
    <m/>
    <m/>
    <m/>
    <x v="940"/>
    <m/>
    <m/>
    <s v="Land at Orchard Cottage, Tile Kiln Road, Ashford"/>
    <s v="Project"/>
    <s v="Buying in External Expertise"/>
    <m/>
    <s v="Single Source Supplier"/>
    <m/>
    <m/>
    <s v="Bespoke Terms and Conditions"/>
    <m/>
    <s v="Contract"/>
    <m/>
    <s v="No"/>
    <s v="Elizabeth Mitchell"/>
    <m/>
    <s v="Architect"/>
    <s v="Health and Wellbeing"/>
    <s v="Housing"/>
    <s v="Housing"/>
    <s v="Services"/>
    <s v="Nutrient Neutrality calculations"/>
    <s v="Water Environment Ltd"/>
    <s v="6 Coppergate Mews"/>
    <s v="Brighton Road"/>
    <s v="Surbiton"/>
    <s v="London"/>
    <s v="KT6 5NE "/>
    <m/>
    <m/>
    <m/>
    <m/>
    <m/>
    <m/>
    <m/>
    <m/>
    <m/>
    <m/>
    <m/>
    <m/>
    <m/>
    <m/>
    <m/>
    <m/>
    <n v="1500"/>
    <m/>
    <m/>
    <m/>
    <m/>
    <x v="382"/>
    <m/>
    <m/>
    <m/>
    <x v="269"/>
    <m/>
    <m/>
    <m/>
    <m/>
    <m/>
    <m/>
    <m/>
    <m/>
    <m/>
    <m/>
    <m/>
    <m/>
    <m/>
    <s v="Chloe Kelly"/>
    <m/>
    <m/>
    <m/>
    <s v="Professional Services and Consultancy"/>
    <n v="3"/>
    <m/>
    <m/>
    <m/>
    <m/>
    <m/>
    <m/>
    <m/>
    <m/>
    <m/>
  </r>
  <r>
    <m/>
    <m/>
    <m/>
    <x v="941"/>
    <s v="PHT02/2022"/>
    <m/>
    <s v="Ashford Cashless Parking Contract"/>
    <s v="Recurring"/>
    <s v="Other"/>
    <s v="Tender"/>
    <s v="Other"/>
    <m/>
    <s v="Tender"/>
    <s v="Bespoke Terms and Conditions"/>
    <m/>
    <s v="Service Agreement"/>
    <m/>
    <s v="No"/>
    <s v="Mandy Cracknell"/>
    <m/>
    <s v="Health and Wellbeing"/>
    <s v="Health and Wellbeing"/>
    <s v="Health and Wellbeing"/>
    <s v="Parking, Highways and Transportation"/>
    <s v="Services"/>
    <s v="Provision of a pay by phone service_x000a_ to customers using ABC parking _x000a_facilities"/>
    <s v="Park Now"/>
    <s v="Maplewood"/>
    <s v="Chineham Business Park"/>
    <s v="Basingstoke"/>
    <s v="Hampshire"/>
    <s v="RG24 8YB "/>
    <m/>
    <m/>
    <m/>
    <m/>
    <m/>
    <m/>
    <m/>
    <m/>
    <m/>
    <m/>
    <m/>
    <m/>
    <s v="Limited Company"/>
    <s v="SME"/>
    <m/>
    <n v="3151938"/>
    <n v="150000"/>
    <m/>
    <m/>
    <n v="100000"/>
    <m/>
    <x v="380"/>
    <d v="2022-11-01T00:00:00"/>
    <m/>
    <m/>
    <x v="34"/>
    <m/>
    <m/>
    <s v="6 months"/>
    <d v="2023-04-30T00:00:00"/>
    <m/>
    <m/>
    <n v="3"/>
    <s v="Yes"/>
    <n v="1"/>
    <s v="12 months"/>
    <m/>
    <m/>
    <m/>
    <s v="Chloe Kelly"/>
    <m/>
    <m/>
    <m/>
    <s v="Transport"/>
    <n v="3"/>
    <m/>
    <m/>
    <m/>
    <m/>
    <m/>
    <m/>
    <m/>
    <m/>
    <m/>
  </r>
  <r>
    <m/>
    <m/>
    <m/>
    <x v="942"/>
    <m/>
    <m/>
    <s v="Managing Agents at Park Mall"/>
    <s v="Recurring"/>
    <s v="Other"/>
    <s v="Tender"/>
    <s v="Other"/>
    <m/>
    <s v="Tender"/>
    <s v="Bespoke Terms and Conditions"/>
    <m/>
    <s v="Contract"/>
    <m/>
    <s v="No"/>
    <s v="Alison Tickle"/>
    <m/>
    <s v="Finance and IT"/>
    <s v="Place, Space and Leisure"/>
    <s v="Procurement and Contract Management"/>
    <s v="Environment Property and Recreation"/>
    <s v="Services"/>
    <s v="Property Management with Facility Management Services (Park Mall)"/>
    <s v="Stiles Harold Williams Partnership LLP"/>
    <s v="Venture House"/>
    <s v="27-29 Glasshouse Street"/>
    <s v="London"/>
    <m/>
    <s v="W1B 5DF"/>
    <m/>
    <m/>
    <m/>
    <m/>
    <m/>
    <m/>
    <m/>
    <m/>
    <m/>
    <m/>
    <m/>
    <m/>
    <s v="LLP"/>
    <s v="SME"/>
    <m/>
    <m/>
    <n v="95625"/>
    <m/>
    <m/>
    <m/>
    <m/>
    <x v="72"/>
    <m/>
    <m/>
    <m/>
    <x v="49"/>
    <m/>
    <m/>
    <s v="6 months"/>
    <d v="2023-03-30T00:00:00"/>
    <m/>
    <s v="To confirm which section this contract sits under"/>
    <m/>
    <m/>
    <m/>
    <m/>
    <m/>
    <m/>
    <m/>
    <s v="Chloe Kelly"/>
    <m/>
    <m/>
    <m/>
    <s v="Facility Management"/>
    <n v="3"/>
    <m/>
    <m/>
    <m/>
    <m/>
    <m/>
    <m/>
    <m/>
    <m/>
    <m/>
  </r>
  <r>
    <m/>
    <m/>
    <m/>
    <x v="943"/>
    <m/>
    <m/>
    <s v="Managing Agents at Elwick Place"/>
    <s v="Recurring"/>
    <s v="Other"/>
    <s v="Tender"/>
    <s v="Other"/>
    <m/>
    <s v="Tender"/>
    <s v="Bespoke Terms and Conditions"/>
    <m/>
    <s v="Contract"/>
    <m/>
    <s v="No"/>
    <s v="Alison Tickle"/>
    <m/>
    <s v="Finance and IT"/>
    <s v="Place, Space and Leisure"/>
    <s v="Procurement and Contract Management"/>
    <s v="Environment Property and Recreation"/>
    <s v="Services"/>
    <s v="Property Management with Facility Management Services (Elwick Place)"/>
    <s v="Stiles Harold Williams Partnership LLP"/>
    <s v="Venture House"/>
    <s v="27-29 Glasshouse Street"/>
    <s v="London"/>
    <m/>
    <s v="W1B 5DF"/>
    <m/>
    <m/>
    <m/>
    <m/>
    <m/>
    <m/>
    <m/>
    <m/>
    <m/>
    <m/>
    <m/>
    <m/>
    <s v="LLP"/>
    <s v="SME"/>
    <m/>
    <m/>
    <n v="77881.25"/>
    <m/>
    <m/>
    <m/>
    <m/>
    <x v="72"/>
    <m/>
    <m/>
    <m/>
    <x v="49"/>
    <m/>
    <m/>
    <s v="6 months"/>
    <d v="2023-03-30T00:00:00"/>
    <m/>
    <s v="To confirm which section this contract sits under"/>
    <m/>
    <m/>
    <m/>
    <m/>
    <m/>
    <m/>
    <m/>
    <s v="Chloe Kelly"/>
    <m/>
    <m/>
    <m/>
    <s v="Facility Management"/>
    <n v="3"/>
    <m/>
    <m/>
    <m/>
    <m/>
    <m/>
    <m/>
    <m/>
    <m/>
    <m/>
  </r>
  <r>
    <m/>
    <m/>
    <m/>
    <x v="944"/>
    <m/>
    <m/>
    <s v="Oakleigh House Security Patrols &amp; CCTV"/>
    <s v="Project"/>
    <s v="Buying in External Expertise"/>
    <m/>
    <s v="Single Source Supplier"/>
    <m/>
    <m/>
    <s v="PO (Purchase Order)"/>
    <m/>
    <s v="PO (Purchase Order)"/>
    <m/>
    <s v="No"/>
    <s v="Colin Benton"/>
    <m/>
    <s v="Project Lead or Manager"/>
    <s v="Health and Wellbeing"/>
    <s v="Housing"/>
    <s v="Housing"/>
    <s v="Services"/>
    <s v="Oakleigh House is broken into and_x000a_ vandalised on a daily basis and _x000a_subject of real concern to ABC and the_x000a_ local community that this anti-social_x000a_ behaviour will result in serious harm.  _x000a_ABC have secured the services of a _x000a_security expert who will supply a patrol _x000a_pass by each night and supply CCTV _x000a_that may reduce ASB on this site.   "/>
    <s v="Sight and Sound Security"/>
    <s v="North Street"/>
    <m/>
    <m/>
    <s v="Ashford"/>
    <s v="TN24 8LF"/>
    <m/>
    <m/>
    <m/>
    <m/>
    <m/>
    <m/>
    <m/>
    <m/>
    <m/>
    <m/>
    <m/>
    <m/>
    <m/>
    <m/>
    <m/>
    <m/>
    <n v="2833.5"/>
    <m/>
    <m/>
    <m/>
    <m/>
    <x v="383"/>
    <m/>
    <m/>
    <m/>
    <x v="358"/>
    <s v="Expired"/>
    <m/>
    <m/>
    <m/>
    <s v="Will need to be extended as planning application has been pushed back"/>
    <m/>
    <m/>
    <m/>
    <m/>
    <m/>
    <m/>
    <m/>
    <m/>
    <s v="Chloe Kelly"/>
    <m/>
    <m/>
    <m/>
    <s v="Building Maintenance"/>
    <n v="3"/>
    <m/>
    <m/>
    <m/>
    <m/>
    <m/>
    <m/>
    <m/>
    <m/>
    <m/>
  </r>
  <r>
    <m/>
    <m/>
    <m/>
    <x v="945"/>
    <m/>
    <m/>
    <s v="Oakleigh House Demolition Works"/>
    <m/>
    <m/>
    <m/>
    <m/>
    <m/>
    <m/>
    <s v="Bespoke Terms and Conditions"/>
    <m/>
    <m/>
    <m/>
    <s v="No"/>
    <s v="Colin Benton"/>
    <m/>
    <s v="Project Lead or Manager"/>
    <s v="Place, Space and Leisure"/>
    <s v="Housing"/>
    <s v="Housing"/>
    <s v="Works"/>
    <s v="Oakleigh House Demolition Works"/>
    <s v="DDS Demolition"/>
    <s v="Charles Anthony House"/>
    <s v="Manston Road"/>
    <s v="Margate"/>
    <s v="Kent"/>
    <s v="CT9 4JW"/>
    <m/>
    <m/>
    <m/>
    <m/>
    <m/>
    <m/>
    <m/>
    <m/>
    <m/>
    <m/>
    <m/>
    <m/>
    <s v="Limited Company"/>
    <s v="SME"/>
    <m/>
    <m/>
    <n v="116744.27"/>
    <m/>
    <m/>
    <m/>
    <m/>
    <x v="384"/>
    <m/>
    <m/>
    <m/>
    <x v="16"/>
    <m/>
    <m/>
    <s v="N/A"/>
    <s v="N/A"/>
    <s v="Emailed CB to complete DOV for extra work to be done by utility company severall times. PS"/>
    <m/>
    <m/>
    <m/>
    <m/>
    <m/>
    <m/>
    <m/>
    <m/>
    <s v="Chloe Kelly"/>
    <m/>
    <m/>
    <m/>
    <s v="Construction"/>
    <n v="3"/>
    <m/>
    <m/>
    <s v="Yes"/>
    <s v="Construction"/>
    <s v="Dangerous/physically demanding"/>
    <m/>
    <m/>
    <m/>
    <m/>
  </r>
  <r>
    <m/>
    <m/>
    <m/>
    <x v="946"/>
    <n v="138593804"/>
    <m/>
    <s v=" Victoria Park - (Building) BBS Construction "/>
    <s v="Project"/>
    <s v="Competitive Tender Procedure"/>
    <m/>
    <s v="Restricted - Prequalification (PQQ) and Invitation to Tender (ITT)"/>
    <m/>
    <m/>
    <s v="Industry Standard Terms and Conditions"/>
    <m/>
    <s v="Contract"/>
    <m/>
    <m/>
    <s v="Roger Batho"/>
    <m/>
    <s v="Place, Space and Leisure"/>
    <s v="Place, Space and Leisure"/>
    <s v="Environment and Land Management with Sports and Leisure Services"/>
    <s v="Aspire"/>
    <s v="Works"/>
    <s v="Work to renovate the public toilets, refurbish the Victoria Park Nursery, and building of an extension to the same building to house a new cafe and small community space."/>
    <s v="B.B.S. Construction Ltd "/>
    <s v="Orchard House "/>
    <s v="Westerhill Road "/>
    <s v="Coxheath"/>
    <s v="Maidstone"/>
    <s v="ME17 4DH"/>
    <s v="Dean Whitehead"/>
    <s v="07795 672545"/>
    <s v="deanwhitehead@bbscon.co.uk"/>
    <s v="Victoria Park "/>
    <s v="Jemmett Road "/>
    <m/>
    <m/>
    <s v="Ashford"/>
    <s v="TN23 4QD"/>
    <s v="Stewart Wilson"/>
    <s v="07889 045002"/>
    <s v="stewartwilson@bbscon.co.uk"/>
    <s v="Public Limited Company"/>
    <s v="SME"/>
    <m/>
    <n v="1884900"/>
    <n v="1230650.53"/>
    <m/>
    <n v="1"/>
    <n v="615325.25"/>
    <m/>
    <x v="385"/>
    <m/>
    <m/>
    <m/>
    <x v="359"/>
    <m/>
    <m/>
    <m/>
    <m/>
    <s v="Review with James as expiry date should be later. Roger called to say project being extended to July 23.PS"/>
    <m/>
    <s v="No"/>
    <m/>
    <m/>
    <m/>
    <m/>
    <m/>
    <m/>
    <s v="Chloe Kelly"/>
    <m/>
    <m/>
    <m/>
    <s v="Construction"/>
    <n v="3"/>
    <m/>
    <m/>
    <s v="Yes"/>
    <s v="Construction"/>
    <s v="Physically demanding"/>
    <m/>
    <m/>
    <m/>
    <m/>
  </r>
  <r>
    <m/>
    <m/>
    <m/>
    <x v="946"/>
    <s v="INTER/22/1"/>
    <m/>
    <s v="Fire alarm upgrade"/>
    <s v="No"/>
    <s v="Quote"/>
    <m/>
    <s v="Single Source Supplier"/>
    <m/>
    <m/>
    <s v="PO"/>
    <m/>
    <s v="PO"/>
    <m/>
    <s v="No"/>
    <s v="Lee Craker"/>
    <m/>
    <m/>
    <s v="Place, Space and Leisure"/>
    <m/>
    <s v="Property Building Services"/>
    <s v="Works"/>
    <s v="Fire alarm upgrade at International House"/>
    <s v="Vertiex Services Group Ltd"/>
    <s v="5 White Oak Square"/>
    <s v="London Road"/>
    <s v="Swanley"/>
    <s v="Kent"/>
    <m/>
    <s v="Aaron Lowe"/>
    <n v="7487840389"/>
    <s v="Aaron.lowe@vertexltd.co.uk "/>
    <m/>
    <m/>
    <m/>
    <m/>
    <m/>
    <m/>
    <m/>
    <m/>
    <m/>
    <m/>
    <m/>
    <s v="SME"/>
    <m/>
    <n v="63782.2"/>
    <m/>
    <m/>
    <n v="63782.2"/>
    <m/>
    <x v="386"/>
    <d v="2022-10-07T00:00:00"/>
    <m/>
    <m/>
    <x v="360"/>
    <s v="Expired"/>
    <m/>
    <s v="N/A"/>
    <s v="N/A"/>
    <m/>
    <m/>
    <m/>
    <m/>
    <m/>
    <m/>
    <m/>
    <m/>
    <m/>
    <m/>
    <m/>
    <m/>
    <m/>
    <s v="Building Maintenance"/>
    <n v="3"/>
    <m/>
    <m/>
    <m/>
    <m/>
    <m/>
    <m/>
    <m/>
    <m/>
    <m/>
  </r>
  <r>
    <m/>
    <m/>
    <m/>
    <x v="947"/>
    <m/>
    <m/>
    <s v="KPSN"/>
    <s v="Recurring"/>
    <s v="Other"/>
    <s v="It was an OJEU tender run by KCC, on behalf of all partners."/>
    <s v="Other"/>
    <m/>
    <s v="It was an OJEU tender run by KCC, on behalf of all partners."/>
    <s v="Other"/>
    <s v="Contract"/>
    <s v="Contract"/>
    <m/>
    <s v="No"/>
    <s v="Robin Jones"/>
    <m/>
    <m/>
    <s v="Customer, Technology and Finance"/>
    <m/>
    <s v="IT"/>
    <s v="Services"/>
    <s v="Service to deliver a Public Services Contract offering a managed service for public &amp; private internet connectivity. Also offering hosting, security, tech support &amp; wireless services as part of a catalogue of services available to partners. https://kpsn.net/services/"/>
    <s v="Daisy Update Communications Limited (now Capita) "/>
    <s v="Daisy House, Suite 1"/>
    <s v="Lindred Road Business Park"/>
    <s v="Nelson"/>
    <s v="Lancashire"/>
    <s v="BB9 5SR"/>
    <s v="Peter Brooker"/>
    <s v="07598 607 415"/>
    <s v="Pete.Brooker@capita.com"/>
    <m/>
    <m/>
    <m/>
    <m/>
    <m/>
    <m/>
    <m/>
    <m/>
    <m/>
    <s v="Public Limited Company"/>
    <m/>
    <m/>
    <n v="2081330"/>
    <n v="294400"/>
    <m/>
    <n v="4"/>
    <n v="73600"/>
    <m/>
    <x v="6"/>
    <d v="2022-03-01T00:00:00"/>
    <m/>
    <m/>
    <x v="361"/>
    <m/>
    <m/>
    <s v="6 months"/>
    <d v="2024-02-01T00:00:00"/>
    <m/>
    <m/>
    <n v="9"/>
    <m/>
    <m/>
    <m/>
    <m/>
    <m/>
    <m/>
    <s v="Chloe Kelly"/>
    <m/>
    <m/>
    <m/>
    <s v="IT"/>
    <n v="3"/>
    <m/>
    <s v="Yes"/>
    <m/>
    <m/>
    <m/>
    <m/>
    <m/>
    <m/>
    <m/>
  </r>
  <r>
    <m/>
    <m/>
    <m/>
    <x v="948"/>
    <m/>
    <m/>
    <s v="Preparation of tender documents for Corporate Property condition surveys."/>
    <s v="No"/>
    <s v="Buying in External Expertise"/>
    <m/>
    <s v="Single Source Supplier"/>
    <m/>
    <m/>
    <s v="Bespoke Terms and Conditions"/>
    <m/>
    <s v="Contract"/>
    <m/>
    <s v="No"/>
    <s v="Victoria Couper-Samways"/>
    <m/>
    <m/>
    <s v="Place, Space and Leisure"/>
    <m/>
    <s v="Property Building Services"/>
    <s v="Services"/>
    <s v="To work up documents for the tendering exercise for condition surveys across the corporate property asset portfolio and evaluate those tenders accordingly."/>
    <s v="Cost Plan Services (South East) Limited"/>
    <s v="Unit 15 The Oak Trees Business Park"/>
    <s v="Orbital Park"/>
    <s v="Ashford"/>
    <s v="Kent"/>
    <s v="TN24 0SY"/>
    <s v="James Mitchell"/>
    <m/>
    <m/>
    <m/>
    <m/>
    <m/>
    <m/>
    <m/>
    <m/>
    <m/>
    <m/>
    <m/>
    <m/>
    <m/>
    <m/>
    <m/>
    <n v="3600"/>
    <m/>
    <m/>
    <n v="3600"/>
    <m/>
    <x v="382"/>
    <m/>
    <m/>
    <m/>
    <x v="362"/>
    <m/>
    <m/>
    <s v="N/A"/>
    <s v="N/A and end date is wrong"/>
    <m/>
    <m/>
    <m/>
    <m/>
    <m/>
    <m/>
    <m/>
    <m/>
    <m/>
    <s v="Chloe Kelly"/>
    <m/>
    <m/>
    <m/>
    <s v="Professional Services and Consultancy"/>
    <n v="3"/>
    <m/>
    <m/>
    <m/>
    <m/>
    <m/>
    <m/>
    <m/>
    <m/>
    <m/>
  </r>
  <r>
    <m/>
    <m/>
    <m/>
    <x v="949"/>
    <m/>
    <m/>
    <s v="Softcat/MHR iTrent Payroll Software"/>
    <s v="Recurring"/>
    <s v="Other"/>
    <s v="Softcat Framework"/>
    <s v="Third Part Framework Contract"/>
    <m/>
    <m/>
    <s v="Framework Terms and Conditions"/>
    <m/>
    <s v="Framework "/>
    <m/>
    <s v="No"/>
    <s v="Michelle Pecci"/>
    <m/>
    <m/>
    <s v="Customer, Technology and Finance"/>
    <m/>
    <s v="HR"/>
    <s v="Services"/>
    <s v="Provision of hosted payroll system"/>
    <s v="Softcat Plc"/>
    <s v="1st Floor "/>
    <s v="Toronto Square"/>
    <s v="Toronto Street"/>
    <s v="Leeds"/>
    <s v="LS1 2HJ"/>
    <s v="Becca Hall"/>
    <s v="0113 323 5552 "/>
    <s v="beccaha@softcat.com"/>
    <m/>
    <m/>
    <m/>
    <m/>
    <m/>
    <m/>
    <m/>
    <m/>
    <m/>
    <s v="Public Limited Company"/>
    <m/>
    <s v="SME"/>
    <m/>
    <n v="215000"/>
    <m/>
    <n v="3"/>
    <n v="54000"/>
    <m/>
    <x v="387"/>
    <m/>
    <m/>
    <m/>
    <x v="363"/>
    <m/>
    <m/>
    <s v="6 months"/>
    <d v="2025-01-25T00:00:00"/>
    <m/>
    <m/>
    <n v="3"/>
    <m/>
    <m/>
    <m/>
    <m/>
    <m/>
    <m/>
    <s v="Philippa Stylianides"/>
    <m/>
    <m/>
    <m/>
    <s v="Professional Services and Consultancy"/>
    <n v="3"/>
    <m/>
    <s v="Yes"/>
    <m/>
    <m/>
    <m/>
    <m/>
    <m/>
    <m/>
    <m/>
  </r>
  <r>
    <m/>
    <m/>
    <m/>
    <x v="950"/>
    <m/>
    <m/>
    <s v="Public Sector Low Carbon Skills Fund Heat Decarbonisation Surveys"/>
    <s v="Project"/>
    <s v="Buying in External Expertise"/>
    <m/>
    <s v="Single Source Supplier"/>
    <m/>
    <m/>
    <s v="Bespoke Terms and Conditions"/>
    <m/>
    <s v="Contract"/>
    <m/>
    <s v="No"/>
    <s v="Leanne Benn"/>
    <m/>
    <m/>
    <s v="Health and Wellbeing"/>
    <m/>
    <s v="Housing"/>
    <s v="Services"/>
    <s v="We expect two detailed heat decarbonisation surveys to be carried out by APSE – one on International House and the other on the Julie Rose Stadium. These will give us short, medium and long-term decarbonisation options for both buildings, in line with our Green Pioneer corporate objective for our assets to be net zero by 2030. "/>
    <s v="APSE"/>
    <s v="3rd Floor Trafford House"/>
    <s v="Chester Road"/>
    <s v="Old Trafford"/>
    <s v="Manchester"/>
    <s v="M32 0RS"/>
    <m/>
    <m/>
    <m/>
    <m/>
    <m/>
    <m/>
    <m/>
    <m/>
    <m/>
    <m/>
    <m/>
    <m/>
    <m/>
    <m/>
    <m/>
    <m/>
    <n v="14650"/>
    <m/>
    <m/>
    <n v="14650"/>
    <m/>
    <x v="388"/>
    <m/>
    <m/>
    <m/>
    <x v="16"/>
    <s v="Expired"/>
    <m/>
    <s v="N/A"/>
    <s v="N/A"/>
    <s v="Not to be continued at expiry date"/>
    <m/>
    <m/>
    <m/>
    <m/>
    <m/>
    <m/>
    <m/>
    <m/>
    <s v="Chloe Kelly"/>
    <m/>
    <m/>
    <m/>
    <s v="Professional Services and Consultancy"/>
    <n v="3"/>
    <m/>
    <m/>
    <m/>
    <m/>
    <m/>
    <m/>
    <m/>
    <m/>
    <m/>
  </r>
  <r>
    <m/>
    <m/>
    <m/>
    <x v="951"/>
    <m/>
    <m/>
    <s v="Provision of electric vehicle"/>
    <s v="Project"/>
    <s v="Quotation"/>
    <m/>
    <s v="Open"/>
    <m/>
    <m/>
    <s v="Ashford general Terms and Conditions"/>
    <m/>
    <s v="PO"/>
    <m/>
    <s v="No"/>
    <s v="Colin Munro"/>
    <m/>
    <m/>
    <s v="Place, Space and Leisure"/>
    <m/>
    <s v="Environment Property and Recreation"/>
    <s v="Supplies"/>
    <s v="Provision of an electric utility long wheel base vehicle"/>
    <s v="Lister Wilder Ltd"/>
    <s v="White House Farm"/>
    <s v="White House Lane"/>
    <s v="Spencers Wood"/>
    <s v="Reading"/>
    <s v="RG7 1HR"/>
    <s v="Phil Turner"/>
    <n v="1233619290"/>
    <s v="Philip.turner@listerwilder.co.uk"/>
    <s v="Aspire Landscape Management"/>
    <s v="Carlton Business Park"/>
    <s v="Carlton Road"/>
    <m/>
    <s v="Ashford"/>
    <s v="TN23 1EF"/>
    <s v="David Hartley"/>
    <n v="7867953089"/>
    <s v="David.Hartley@ashford.gov.uk"/>
    <s v="Limited company (Ltd)"/>
    <m/>
    <s v="No"/>
    <n v="1966449"/>
    <n v="23995"/>
    <m/>
    <m/>
    <n v="23995"/>
    <m/>
    <x v="389"/>
    <d v="2022-11-30T00:00:00"/>
    <m/>
    <m/>
    <x v="80"/>
    <s v="Expired"/>
    <m/>
    <s v="N/A"/>
    <s v="N/A"/>
    <m/>
    <m/>
    <s v="1 Month"/>
    <m/>
    <m/>
    <m/>
    <m/>
    <m/>
    <m/>
    <s v="Chloe Kelly"/>
    <m/>
    <m/>
    <m/>
    <s v="Supplies"/>
    <n v="3"/>
    <m/>
    <s v="Yes"/>
    <m/>
    <m/>
    <m/>
    <m/>
    <m/>
    <m/>
    <m/>
  </r>
  <r>
    <m/>
    <m/>
    <m/>
    <x v="952"/>
    <m/>
    <m/>
    <s v="Charing Neighbourhood Plan "/>
    <s v="Project"/>
    <s v="Single Source Supplier"/>
    <m/>
    <s v="Buying in of External Expertise"/>
    <m/>
    <m/>
    <s v="Ashford general Terms and Conditions"/>
    <m/>
    <s v="PO"/>
    <m/>
    <s v="No"/>
    <s v="Daniel Carter"/>
    <m/>
    <m/>
    <s v="Place, Space and Leisure"/>
    <m/>
    <s v="Planning and Development"/>
    <s v="Services"/>
    <s v="The Charing Neighbourhood Plan must be independently examined in order to be adopted the contract is for the independent examiner"/>
    <s v="Intelligent Plans"/>
    <m/>
    <m/>
    <m/>
    <m/>
    <m/>
    <s v="Steve Carnaby "/>
    <n v="1225487230"/>
    <s v="steve.carnaby@intelligentplans.co.uk"/>
    <m/>
    <m/>
    <m/>
    <m/>
    <m/>
    <m/>
    <m/>
    <m/>
    <m/>
    <s v="Limited company (Ltd)"/>
    <m/>
    <s v="SME"/>
    <m/>
    <n v="9750"/>
    <m/>
    <m/>
    <n v="9750"/>
    <m/>
    <x v="388"/>
    <d v="2022-12-31T00:00:00"/>
    <m/>
    <m/>
    <x v="16"/>
    <s v="Expired"/>
    <m/>
    <s v="N/A"/>
    <s v="N/A"/>
    <m/>
    <m/>
    <m/>
    <s v="Yes"/>
    <n v="1"/>
    <s v="12 months"/>
    <m/>
    <m/>
    <m/>
    <s v="Chloe Kelly"/>
    <m/>
    <m/>
    <m/>
    <m/>
    <n v="3"/>
    <m/>
    <m/>
    <m/>
    <m/>
    <m/>
    <m/>
    <m/>
    <m/>
    <m/>
  </r>
  <r>
    <m/>
    <m/>
    <m/>
    <x v="953"/>
    <s v="ENF/2022/1563"/>
    <m/>
    <s v="Witness for application for Injunction Order"/>
    <s v="Project"/>
    <s v="Single Source Supplier"/>
    <m/>
    <s v="Buying in of External Expertise"/>
    <m/>
    <m/>
    <m/>
    <s v="suppliers own T&amp;C's"/>
    <s v="PO"/>
    <m/>
    <s v="No"/>
    <s v="Joanne Alexander"/>
    <m/>
    <m/>
    <s v="Place, Space and Leisure"/>
    <m/>
    <s v="Planning and Development"/>
    <s v="Services"/>
    <s v="consultant being expert planning witness"/>
    <s v="Evans Jones Ltd"/>
    <s v="Royal Mews"/>
    <s v="St Georges Place"/>
    <s v="Cheltenham"/>
    <m/>
    <s v="GL50 3PQ"/>
    <s v="Mark Campbell"/>
    <n v="3450097139"/>
    <s v="mark.campbell@evansjones.co.uk"/>
    <m/>
    <m/>
    <m/>
    <m/>
    <m/>
    <m/>
    <m/>
    <m/>
    <m/>
    <s v="Private Limited Compay"/>
    <m/>
    <s v="SME"/>
    <n v="5901609"/>
    <n v="11300"/>
    <m/>
    <m/>
    <n v="11300"/>
    <m/>
    <x v="390"/>
    <d v="2022-09-30T00:00:00"/>
    <m/>
    <m/>
    <x v="364"/>
    <s v="Expired"/>
    <m/>
    <m/>
    <m/>
    <m/>
    <m/>
    <s v="1 Month"/>
    <s v="No"/>
    <m/>
    <m/>
    <m/>
    <m/>
    <m/>
    <s v="Chloe Kelly"/>
    <m/>
    <m/>
    <m/>
    <s v="Services"/>
    <n v="3"/>
    <m/>
    <m/>
    <m/>
    <m/>
    <m/>
    <m/>
    <m/>
    <m/>
    <m/>
  </r>
  <r>
    <m/>
    <m/>
    <m/>
    <x v="954"/>
    <m/>
    <m/>
    <s v="Electronic Payment Services - Allpay"/>
    <s v="Project"/>
    <s v="Single Source Supplier"/>
    <m/>
    <s v="Third Party Framework Contract"/>
    <m/>
    <m/>
    <s v="Framework Terms and Conditions"/>
    <m/>
    <s v="Framework"/>
    <m/>
    <s v="Yes"/>
    <s v="Andrew Carney"/>
    <m/>
    <m/>
    <s v="Customer, Technology and Finance"/>
    <m/>
    <s v="Finance and IT"/>
    <s v="Services"/>
    <s v="To provide Banking Services for payments to be made on barcode or card for Council Tax Rent Debtors HB OP at PO Stores by customers unable to access online services Banking Contract"/>
    <s v="Allpay Ltd"/>
    <s v="Fortis et Fides- Whitestone Business Park "/>
    <s v="Whitestone"/>
    <s v="Hereford"/>
    <m/>
    <s v="HR1 3SE"/>
    <s v="Ryan Preece"/>
    <n v="1432852376"/>
    <s v="ryan.preece@allpay.net"/>
    <m/>
    <m/>
    <m/>
    <m/>
    <m/>
    <m/>
    <m/>
    <m/>
    <m/>
    <s v="Private Limited Compay"/>
    <m/>
    <s v="No"/>
    <m/>
    <n v="400000"/>
    <m/>
    <n v="4"/>
    <n v="100000"/>
    <m/>
    <x v="388"/>
    <d v="2023-09-01T00:00:00"/>
    <m/>
    <m/>
    <x v="365"/>
    <m/>
    <m/>
    <s v="6 months"/>
    <d v="2026-03-01T00:00:00"/>
    <m/>
    <m/>
    <s v="12 months"/>
    <s v="Yes"/>
    <n v="1"/>
    <s v="36 months"/>
    <m/>
    <m/>
    <m/>
    <s v="Chloe Kelly"/>
    <m/>
    <m/>
    <m/>
    <s v="Services"/>
    <n v="3"/>
    <s v="Banking Contract"/>
    <s v="Yes"/>
    <m/>
    <m/>
    <m/>
    <m/>
    <m/>
    <m/>
    <m/>
  </r>
  <r>
    <m/>
    <m/>
    <m/>
    <x v="955"/>
    <m/>
    <m/>
    <s v="Oakleigh House"/>
    <s v="Project"/>
    <s v="Buying in External Expertise"/>
    <s v="Quotation"/>
    <s v="Buying in of External Expertise"/>
    <m/>
    <m/>
    <m/>
    <s v="suppliers own T&amp;C's"/>
    <s v="PO"/>
    <m/>
    <s v="No"/>
    <s v="Elizabeth Mitchell"/>
    <m/>
    <m/>
    <s v="Health and Wellbeing"/>
    <m/>
    <s v="Housing"/>
    <s v="Services"/>
    <s v="Resubmission of planning application"/>
    <s v="PRP Ferry Works "/>
    <s v="Summer Road "/>
    <s v="Thames Ditton "/>
    <s v="Surrey"/>
    <m/>
    <s v="KT7 0QJ"/>
    <s v="Mary Hutchison"/>
    <n v="2083393691"/>
    <s v="m.hutchison@prp-co.uk"/>
    <m/>
    <m/>
    <m/>
    <m/>
    <m/>
    <m/>
    <m/>
    <m/>
    <m/>
    <s v="Partnership"/>
    <m/>
    <s v="No"/>
    <s v="OC361169"/>
    <n v="70025"/>
    <m/>
    <n v="1"/>
    <n v="70025"/>
    <m/>
    <x v="391"/>
    <d v="2023-06-30T00:00:00"/>
    <m/>
    <m/>
    <x v="198"/>
    <m/>
    <m/>
    <s v="6 months"/>
    <d v="2023-06-30T00:00:00"/>
    <m/>
    <m/>
    <m/>
    <s v="No"/>
    <m/>
    <m/>
    <m/>
    <m/>
    <m/>
    <s v="Chloe Kelly"/>
    <m/>
    <m/>
    <m/>
    <s v="Services"/>
    <n v="3"/>
    <m/>
    <m/>
    <m/>
    <m/>
    <m/>
    <m/>
    <m/>
    <m/>
    <m/>
  </r>
  <r>
    <m/>
    <m/>
    <m/>
    <x v="956"/>
    <m/>
    <m/>
    <s v="Demolition of Oakleigh House and Residential Block 1-17 Watercress Road (Star Block)"/>
    <s v="Project"/>
    <m/>
    <s v="Competitive Tender Procedure"/>
    <m/>
    <m/>
    <s v="Invitation to Tender"/>
    <m/>
    <s v="Industry Standard Terms and Conditions"/>
    <s v="PO"/>
    <m/>
    <s v="No"/>
    <s v="Colin Benton"/>
    <m/>
    <m/>
    <s v="Health and Wellbeing"/>
    <m/>
    <s v="Housing"/>
    <s v="Works"/>
    <s v="Works for the safe demolition of 1 to 17 Watercress Lane and Oakleigh House TN23 5E"/>
    <s v="DDS Demolition "/>
    <s v="Henwood House "/>
    <s v="Henwood"/>
    <s v="Ashford"/>
    <s v="Kent"/>
    <s v="TN24 8DH"/>
    <s v="Charlie Knight"/>
    <n v="1843821555"/>
    <s v="cknight@dds-demolition.co.uk"/>
    <m/>
    <m/>
    <m/>
    <m/>
    <m/>
    <m/>
    <m/>
    <m/>
    <m/>
    <s v="Private Limited Compay"/>
    <m/>
    <s v="SME"/>
    <n v="2771568"/>
    <n v="116744.27"/>
    <m/>
    <m/>
    <n v="116744.27"/>
    <m/>
    <x v="392"/>
    <d v="2022-12-23T00:00:00"/>
    <m/>
    <m/>
    <x v="16"/>
    <s v="Expired"/>
    <m/>
    <m/>
    <m/>
    <s v="Colin to raise variation order, PS to chase end date not correct and value to be added."/>
    <m/>
    <m/>
    <s v="No"/>
    <m/>
    <m/>
    <m/>
    <m/>
    <m/>
    <s v="Chloe Kelly"/>
    <m/>
    <m/>
    <m/>
    <s v="Works"/>
    <n v="3"/>
    <s v="Contractor using own machinery plant and transport"/>
    <m/>
    <m/>
    <m/>
    <m/>
    <m/>
    <m/>
    <m/>
    <m/>
  </r>
  <r>
    <m/>
    <m/>
    <m/>
    <x v="957"/>
    <m/>
    <m/>
    <s v="Project Monitor appointed to oversee the NTW development on behalf of the Council."/>
    <s v="Recurring"/>
    <s v="Single Source Supplier"/>
    <m/>
    <s v="Buying in of External Expertise"/>
    <m/>
    <m/>
    <s v="Special T&amp;C's"/>
    <m/>
    <s v="PO"/>
    <m/>
    <m/>
    <s v="Paul McKenner"/>
    <m/>
    <m/>
    <s v="Chief Executive"/>
    <m/>
    <s v="Strategic Projects"/>
    <s v="Services"/>
    <s v="The brief has been developed which encapsulates the contractual requirements as set out in the various agreements, Development Loan Agreement, Development Management Agreement together with the Funding Agreement between the Ashford International Development Company and the Council. The brief sets out the requirements for a professional qualified company to oversee the development on behalf of the Council. Brief attached and to report to the Council on a monthly basis progress, raise issues with the Council on the performance of the Company and to advise whether payments are duly agreed and subsequently authorised. Specialist advice is required to provide the Council with good governance on overseeing the development on behalf of the Council. ( Bank and Funders require this role in the commercial sector as such the appointment is on market terms ) "/>
    <s v="Potter Raper Partnership"/>
    <s v="Pappus House "/>
    <s v="Tollgate West "/>
    <s v="Colchester"/>
    <s v="Essex"/>
    <s v="CO3 8AQ"/>
    <m/>
    <m/>
    <m/>
    <m/>
    <m/>
    <m/>
    <m/>
    <m/>
    <m/>
    <m/>
    <m/>
    <m/>
    <s v="Limited company (Ltd)"/>
    <m/>
    <s v="SME"/>
    <m/>
    <n v="108000"/>
    <m/>
    <n v="3"/>
    <m/>
    <m/>
    <x v="152"/>
    <m/>
    <m/>
    <m/>
    <x v="155"/>
    <m/>
    <m/>
    <s v="6 months"/>
    <d v="2024-12-01T00:00:00"/>
    <m/>
    <m/>
    <m/>
    <m/>
    <m/>
    <m/>
    <m/>
    <m/>
    <m/>
    <s v="Chloe Kelly"/>
    <m/>
    <m/>
    <m/>
    <s v="Services"/>
    <n v="3"/>
    <m/>
    <m/>
    <m/>
    <m/>
    <m/>
    <m/>
    <m/>
    <m/>
    <m/>
  </r>
  <r>
    <m/>
    <m/>
    <m/>
    <x v="958"/>
    <m/>
    <m/>
    <s v="Senior Planner – Consultant (Olawale Duyile)"/>
    <s v="Project"/>
    <s v="Single Source Supplier"/>
    <m/>
    <s v="Buying in of External Expertise"/>
    <m/>
    <m/>
    <s v="Special T&amp;C's"/>
    <m/>
    <s v="PO"/>
    <m/>
    <m/>
    <s v="Mark Berry"/>
    <m/>
    <m/>
    <s v="Place, Space and Leisure"/>
    <m/>
    <s v="Planning and Development"/>
    <s v="Services"/>
    <s v="Olawale has been contracted by the Planning &amp; Development Service since May 2021 to provide support to the Planning Applications Team. Originally, this was to provide support to cover a number of senior officer vacancies within the team._x000a_More recently, these vacancies have been filled by permanent staff with the exception of a Senior Planner who is currently on maternity leave and it is this role for which an extension to the contract is sought until the end of December 2022. This would account for around a 9 month maternity absence and so the position would be reviewed in December once there is greater clarity over the final period of maternity leave. This contract extension will ensure a continuation of a current resource who handles an existing application caseload and will avoid the need for further reallocation of cases within the team or to an alternative consultant resource._x000a_"/>
    <s v="Carrington West Ltd"/>
    <s v="Building 1000"/>
    <s v="Lakeside North Harbour"/>
    <s v="Western Road"/>
    <s v="Portsmouth"/>
    <s v="PO6 3EN"/>
    <m/>
    <m/>
    <m/>
    <m/>
    <m/>
    <m/>
    <m/>
    <m/>
    <m/>
    <m/>
    <m/>
    <m/>
    <s v="Limited company (Ltd)"/>
    <m/>
    <s v="SME"/>
    <m/>
    <n v="44770"/>
    <m/>
    <m/>
    <n v="44770"/>
    <m/>
    <x v="388"/>
    <m/>
    <m/>
    <m/>
    <x v="366"/>
    <s v="Expired"/>
    <m/>
    <m/>
    <m/>
    <m/>
    <m/>
    <m/>
    <m/>
    <m/>
    <m/>
    <m/>
    <m/>
    <m/>
    <s v="Chloe Kelly"/>
    <m/>
    <m/>
    <m/>
    <s v="Services"/>
    <n v="3"/>
    <m/>
    <s v="Yes"/>
    <m/>
    <m/>
    <m/>
    <m/>
    <m/>
    <m/>
    <m/>
  </r>
  <r>
    <m/>
    <m/>
    <m/>
    <x v="959"/>
    <m/>
    <m/>
    <s v="Asset Management Software"/>
    <s v="Project"/>
    <s v="Competitive Tender Procedure"/>
    <m/>
    <s v="Third Party Framework Contract"/>
    <m/>
    <m/>
    <s v="Framework Terms and Conditions"/>
    <m/>
    <s v="Framework"/>
    <m/>
    <s v="No"/>
    <s v="Colin Munro"/>
    <m/>
    <m/>
    <s v="Place, Space and Leisure"/>
    <m/>
    <m/>
    <s v="Services"/>
    <s v="Asset Management Software"/>
    <s v="Causeway Technologies Limited "/>
    <s v="Third Floor Sterling House "/>
    <s v="20 Station Road"/>
    <s v="Gerrards Cross "/>
    <s v="Buckinghamshire"/>
    <s v="SL9 8EL"/>
    <s v="Dean Oldham"/>
    <n v="1926319600"/>
    <s v="dean.oldham@weareyotta.com"/>
    <m/>
    <m/>
    <m/>
    <m/>
    <m/>
    <m/>
    <m/>
    <m/>
    <m/>
    <s v="Limited company (Ltd)"/>
    <m/>
    <s v="SME"/>
    <n v="3921897"/>
    <n v="75851.88"/>
    <m/>
    <n v="4"/>
    <n v="16350.47"/>
    <m/>
    <x v="393"/>
    <d v="2023-09-12T00:00:00"/>
    <m/>
    <m/>
    <x v="367"/>
    <m/>
    <m/>
    <s v="6 months"/>
    <d v="2026-03-11T00:00:00"/>
    <m/>
    <m/>
    <s v="1 Month"/>
    <s v="Yes"/>
    <n v="2"/>
    <s v="12 months"/>
    <s v="12 months"/>
    <m/>
    <m/>
    <s v="Philippa Stylianides"/>
    <m/>
    <m/>
    <m/>
    <s v="Services"/>
    <n v="3"/>
    <s v="Software as a service hosted by AWS"/>
    <s v="Yes"/>
    <m/>
    <m/>
    <m/>
    <m/>
    <m/>
    <m/>
    <m/>
  </r>
  <r>
    <m/>
    <m/>
    <m/>
    <x v="960"/>
    <s v="EVENT/22/2 "/>
    <m/>
    <s v="Seed Event Commission"/>
    <s v="Project"/>
    <s v="Competitive tender procedure"/>
    <m/>
    <s v="Open - any supplier can bid"/>
    <m/>
    <m/>
    <s v="Ashford Borough Council General Terms and Conditions"/>
    <m/>
    <s v="Framework"/>
    <m/>
    <s v="No"/>
    <s v="Chris Dixon"/>
    <m/>
    <m/>
    <s v="Place, Space and Leisure"/>
    <m/>
    <m/>
    <s v="Services"/>
    <s v="Supply of services to coordinate the proposed Ashford Mural Festival"/>
    <s v="Accent LTD London"/>
    <s v="2 Victoria Mills Studio"/>
    <s v="10 Burford Road"/>
    <s v="Stratford"/>
    <m/>
    <s v="E152SW"/>
    <s v="Grant Radford"/>
    <n v="7450604218"/>
    <s v="grant@accentlondon.com"/>
    <m/>
    <m/>
    <m/>
    <m/>
    <m/>
    <m/>
    <m/>
    <m/>
    <m/>
    <s v="Limited company (Ltd)"/>
    <m/>
    <s v="SME"/>
    <m/>
    <n v="40000"/>
    <m/>
    <m/>
    <n v="40000"/>
    <m/>
    <x v="394"/>
    <d v="2022-11-25T00:00:00"/>
    <m/>
    <m/>
    <x v="368"/>
    <s v="Expired"/>
    <m/>
    <s v="N/A"/>
    <s v="N/A"/>
    <m/>
    <m/>
    <s v="12 months"/>
    <s v="Yes"/>
    <n v="1"/>
    <s v="12 months"/>
    <m/>
    <m/>
    <m/>
    <s v="Esme Ervine"/>
    <m/>
    <m/>
    <m/>
    <m/>
    <n v="3"/>
    <m/>
    <m/>
    <m/>
    <m/>
    <m/>
    <m/>
    <m/>
    <m/>
    <m/>
  </r>
  <r>
    <m/>
    <m/>
    <m/>
    <x v="961"/>
    <m/>
    <m/>
    <s v="Safty and Wellbeing Software - Arcus Global LTD"/>
    <s v="Project"/>
    <s v="Quotation"/>
    <m/>
    <s v="Third Party Framework Contract"/>
    <m/>
    <m/>
    <s v="Suppliers own terms &amp; conditions"/>
    <m/>
    <s v="Framework"/>
    <m/>
    <s v="No"/>
    <s v="Sheila Davison"/>
    <m/>
    <m/>
    <s v="Health and Wellbeing"/>
    <m/>
    <s v="Safety &amp; Wellbeing"/>
    <s v="Services"/>
    <s v="EH Database"/>
    <s v="Arcus Global Ltd"/>
    <s v="Future Business Centre"/>
    <s v="Kings Hedges Road"/>
    <s v="Cambridge"/>
    <m/>
    <s v="CB4 2HY"/>
    <s v="Carol Duncan"/>
    <n v="1223911841"/>
    <s v="carol.duncan@arcusglobal.com"/>
    <m/>
    <m/>
    <m/>
    <m/>
    <m/>
    <m/>
    <m/>
    <m/>
    <m/>
    <s v="Limited company (Ltd)"/>
    <m/>
    <s v="SME"/>
    <n v="6946606"/>
    <n v="250065"/>
    <m/>
    <m/>
    <n v="30000"/>
    <m/>
    <x v="395"/>
    <d v="2025-06-10T00:00:00"/>
    <m/>
    <m/>
    <x v="369"/>
    <m/>
    <m/>
    <s v="6 months"/>
    <d v="2025-12-10T00:00:00"/>
    <m/>
    <m/>
    <s v="12 months"/>
    <s v="Yes"/>
    <n v="3"/>
    <s v="36 months"/>
    <s v="36 Months"/>
    <s v="36 Months"/>
    <m/>
    <s v="Esme Ervine"/>
    <m/>
    <m/>
    <m/>
    <m/>
    <n v="3"/>
    <m/>
    <s v="Yes"/>
    <m/>
    <m/>
    <m/>
    <m/>
    <m/>
    <m/>
    <m/>
  </r>
  <r>
    <m/>
    <m/>
    <m/>
    <x v="962"/>
    <m/>
    <m/>
    <s v="Supply and provision of outdoor playground facilities at Central Park, Bluebell Road, Ashford, Kent, TN23 3NW"/>
    <s v="Project"/>
    <s v="Competitive tender procedure"/>
    <m/>
    <s v="Third Party Framework Contract"/>
    <m/>
    <m/>
    <s v="Framework Terms and Conditions"/>
    <m/>
    <s v="Framework"/>
    <m/>
    <s v="No"/>
    <s v="Amanda Scott"/>
    <m/>
    <m/>
    <s v="Place, Space and Leisure"/>
    <m/>
    <m/>
    <s v="Services"/>
    <s v="Design and build playground improvement project at Central Park To include the supply and installation of new play equipment safety surfacing outdoor gym equipment groundworks and making good of existing surfacing such as tarmac and concrete edging"/>
    <s v="Kompan Limited "/>
    <s v="Serenity House "/>
    <s v="Shirwell Cresent"/>
    <s v="Furzton"/>
    <s v="Milton Keynes"/>
    <s v="MK4 1GA"/>
    <s v="Rob McDonald"/>
    <n v="7940145803"/>
    <s v="RobMcD@Kompan.com"/>
    <m/>
    <m/>
    <m/>
    <m/>
    <m/>
    <m/>
    <m/>
    <m/>
    <m/>
    <s v="Limited company (Ltd)"/>
    <m/>
    <s v="SME"/>
    <n v="382219257"/>
    <n v="299966.71000000002"/>
    <m/>
    <m/>
    <n v="299966.71000000002"/>
    <m/>
    <x v="396"/>
    <d v="2022-10-14T00:00:00"/>
    <m/>
    <m/>
    <x v="148"/>
    <s v="Expired"/>
    <m/>
    <s v="N/A"/>
    <s v="N/A"/>
    <m/>
    <m/>
    <m/>
    <s v="No"/>
    <m/>
    <m/>
    <m/>
    <m/>
    <m/>
    <s v="Chloe Kelly"/>
    <m/>
    <m/>
    <m/>
    <s v="Services"/>
    <n v="3"/>
    <s v="Emissions from the production and fabrication of steel composite and plastic materials which make up the play equipment Emissions from the production of the rubber surfacing and the use of resin to bind the surfacing Emissions from travel to site Emissions from waste disposal of existing equipment and surfacing"/>
    <m/>
    <m/>
    <m/>
    <m/>
    <m/>
    <m/>
    <m/>
    <m/>
  </r>
  <r>
    <m/>
    <m/>
    <m/>
    <x v="963"/>
    <m/>
    <m/>
    <s v="Supply and provision of outdoor playground facilities at Rylands Road Open Space, Rylands Road, Ashford, Kent, TN24 9LR"/>
    <s v="Project"/>
    <s v="Competitive tender procedure"/>
    <m/>
    <s v="Third Party Framework Contract"/>
    <m/>
    <m/>
    <s v="Framework Terms and Conditions"/>
    <m/>
    <s v="Framework"/>
    <m/>
    <s v="No"/>
    <s v="Amanda Scott"/>
    <m/>
    <m/>
    <s v="Place, Space and Leisure"/>
    <m/>
    <m/>
    <s v="Services"/>
    <s v="Design and build playground improvement project at Rylands Road To include the supply and installation of new play equipment safety surfacing groundworks and making good of existing surfacing such as existing bases"/>
    <s v="Wickstead Leasure Ltd"/>
    <s v="Digby Street"/>
    <s v="Kettering"/>
    <s v="Northamptonshire"/>
    <m/>
    <s v="NN16 8YJ"/>
    <s v="Andrew Smith"/>
    <n v="4407850751378"/>
    <s v="asmith@wicksteed.co.uk"/>
    <m/>
    <m/>
    <m/>
    <m/>
    <m/>
    <m/>
    <m/>
    <m/>
    <m/>
    <s v="Limited company (Ltd)"/>
    <m/>
    <s v="SME"/>
    <n v="603152"/>
    <n v="250000"/>
    <m/>
    <m/>
    <n v="250000"/>
    <m/>
    <x v="397"/>
    <d v="2022-08-14T00:00:00"/>
    <m/>
    <m/>
    <x v="148"/>
    <s v="Expired"/>
    <m/>
    <s v="N/A"/>
    <s v="N/A"/>
    <m/>
    <m/>
    <m/>
    <s v="No"/>
    <m/>
    <m/>
    <m/>
    <m/>
    <m/>
    <m/>
    <m/>
    <m/>
    <m/>
    <m/>
    <n v="3"/>
    <s v="Emissions from the production and fabrication of steel composite and plastic materials which make up the play equipment Emissions from the production of the rubber surfacing and the use of resin to bind the surfacing Emissions from travel to site Emissions from waste disposal of existing equipment and surfacing"/>
    <m/>
    <m/>
    <m/>
    <m/>
    <m/>
    <m/>
    <m/>
    <m/>
  </r>
  <r>
    <m/>
    <m/>
    <m/>
    <x v="964"/>
    <n v="138660304"/>
    <m/>
    <s v="2418 - Victoria Park - (Landscape) Blakedowns Landscape (SE) Ltd ICD2016"/>
    <s v="Project"/>
    <s v="Competitive tender procedure"/>
    <m/>
    <s v="Open Tender"/>
    <m/>
    <m/>
    <s v="Ashford Borough Council General Terms and Conditions"/>
    <m/>
    <s v="PO"/>
    <m/>
    <s v="No"/>
    <s v="Roger Batho"/>
    <m/>
    <m/>
    <s v="Place, Space and Leisure"/>
    <m/>
    <m/>
    <s v="Works"/>
    <s v="Landscaping portion of works for the Victoria Park Project including Playground, Gardens, Wetland, etc."/>
    <s v="Blakedown"/>
    <s v="Halebourne Nurseries"/>
    <s v="Halebourne Lane"/>
    <s v="Chobham"/>
    <s v="Surrey"/>
    <s v="GU24 8SL."/>
    <s v="Chris Wellbelove"/>
    <n v="1276856856"/>
    <s v="chris.wellbelove@blakedown.com  "/>
    <s v="Victoria Park "/>
    <s v="Jemmett Road "/>
    <m/>
    <m/>
    <s v="Ashford"/>
    <s v="TN23 4QA"/>
    <m/>
    <m/>
    <m/>
    <s v="Limited company (Ltd)"/>
    <m/>
    <s v="No"/>
    <n v="2506405"/>
    <n v="2578954.2200000002"/>
    <m/>
    <n v="1"/>
    <n v="2578954.2200000002"/>
    <m/>
    <x v="385"/>
    <d v="2023-02-01T00:00:00"/>
    <m/>
    <m/>
    <x v="370"/>
    <m/>
    <m/>
    <s v="N/A"/>
    <s v="N/A"/>
    <m/>
    <m/>
    <s v="1 Month"/>
    <s v="Yes"/>
    <n v="1"/>
    <s v="12 months"/>
    <m/>
    <m/>
    <m/>
    <s v="Chloe Kelly"/>
    <m/>
    <m/>
    <m/>
    <s v="Works"/>
    <n v="3"/>
    <s v="Plant and vehicles used by the Contractor and any sub-contractors, and those associated with the supply chain."/>
    <m/>
    <m/>
    <m/>
    <m/>
    <m/>
    <m/>
    <m/>
    <m/>
  </r>
  <r>
    <m/>
    <m/>
    <m/>
    <x v="965"/>
    <m/>
    <m/>
    <s v="Agricultural Advice Consultancy"/>
    <s v="Recurring"/>
    <s v="Competitive tender procedure"/>
    <m/>
    <s v="Open"/>
    <m/>
    <m/>
    <s v="Ashford Borough Council General Terms and Conditions"/>
    <m/>
    <s v="PO"/>
    <m/>
    <m/>
    <s v="Mark Berry"/>
    <m/>
    <m/>
    <s v="Place, Space and Leisure"/>
    <m/>
    <s v="Planning and Development"/>
    <s v="Services"/>
    <s v="Specialist agricultural advice on planning applications where an independent view is required on the merits of the application"/>
    <s v="Acorus Rural Property Services Limited"/>
    <s v="Old Market Office"/>
    <s v="10 Risbygate Street "/>
    <s v="Bury St Edmunds "/>
    <s v="Suffolk"/>
    <s v="IP33 3AA"/>
    <s v="Anthony Atkinson"/>
    <n v="1264753271"/>
    <s v="Anthony.atkinson@acorus.co.uk"/>
    <m/>
    <m/>
    <m/>
    <m/>
    <m/>
    <m/>
    <m/>
    <m/>
    <m/>
    <s v="Limited company (Ltd)"/>
    <m/>
    <s v="No"/>
    <m/>
    <n v="184400"/>
    <m/>
    <n v="5"/>
    <n v="36880"/>
    <m/>
    <x v="398"/>
    <d v="2023-10-13T00:00:00"/>
    <m/>
    <m/>
    <x v="371"/>
    <m/>
    <m/>
    <s v="6 months"/>
    <d v="2027-04-09T00:00:00"/>
    <m/>
    <m/>
    <m/>
    <s v="No"/>
    <m/>
    <m/>
    <m/>
    <m/>
    <m/>
    <s v="Chloe Kelly"/>
    <m/>
    <m/>
    <m/>
    <s v="Services"/>
    <n v="3"/>
    <s v="The company is responsible for its own emissions"/>
    <m/>
    <m/>
    <m/>
    <m/>
    <m/>
    <m/>
    <m/>
    <m/>
  </r>
  <r>
    <m/>
    <m/>
    <m/>
    <x v="966"/>
    <m/>
    <m/>
    <s v="Parking, Highway and Transport Electric Vehicle Charge Points"/>
    <s v="Project"/>
    <s v="Single Source Supplier"/>
    <m/>
    <s v="Third Party Framework Contract"/>
    <m/>
    <m/>
    <s v="Framework Terms and Conditions"/>
    <m/>
    <s v="Framework"/>
    <m/>
    <s v="No"/>
    <s v="Mandy Cracknell"/>
    <m/>
    <m/>
    <s v="Health and Wellbeing"/>
    <m/>
    <s v="Parking, Highways and Transportation"/>
    <s v="Supplies"/>
    <s v="BMM Energy Solutions is undertaking the installation of our charge points. BMM Energy Solutions will own and operate the Network during the Award period, undertaking the operation of the charge points under the EV_x000a_Dot CPO platform, Warranty and Maintenance services and electricity supply for new metered connections"/>
    <s v="BMM Energy Solutions "/>
    <s v="Unit 5 Stoneburn Farm"/>
    <s v="Forestfield"/>
    <m/>
    <s v="North Lanarkshire"/>
    <s v="ML6 8NY"/>
    <s v="Terry Mohammed"/>
    <n v="747185861"/>
    <s v="terry@bmm-ltd.com"/>
    <m/>
    <m/>
    <m/>
    <m/>
    <m/>
    <m/>
    <m/>
    <m/>
    <m/>
    <s v="Limited company (Ltd)"/>
    <m/>
    <s v="SME"/>
    <m/>
    <n v="409000"/>
    <m/>
    <n v="6"/>
    <m/>
    <m/>
    <x v="399"/>
    <d v="2023-11-30T00:00:00"/>
    <m/>
    <m/>
    <x v="372"/>
    <m/>
    <m/>
    <s v="6 months"/>
    <d v="2026-10-30T00:00:00"/>
    <m/>
    <m/>
    <s v="1 Month"/>
    <s v="Yes"/>
    <n v="2"/>
    <s v="24 months"/>
    <m/>
    <m/>
    <m/>
    <s v="Chloe Kelly"/>
    <m/>
    <m/>
    <m/>
    <s v="Services"/>
    <n v="3"/>
    <s v="EVCPWe have begun a programme to replace existing Electric Vehicles Chargers (EVCs) and install additional EVCs across the borough.   Residents and visitors can expect more places to charge electric vehicles as part of plans to accelerate a switch to cleaner modes of transport.  The project will support the Council’s Main Purpose by helping to improve air quality,and ongoing efforts to provide residents with greener transport options in our effort to tackle the climate_x000a_emergency _x000a_ "/>
    <m/>
    <m/>
    <m/>
    <m/>
    <m/>
    <m/>
    <m/>
    <m/>
  </r>
  <r>
    <m/>
    <m/>
    <m/>
    <x v="967"/>
    <m/>
    <m/>
    <s v="Interim support in handling planning application cases"/>
    <s v="Recurring"/>
    <s v="Single Source Supplier"/>
    <m/>
    <s v="Buying in of External Expertise"/>
    <m/>
    <m/>
    <s v="Suppliers own terms &amp; conditions"/>
    <m/>
    <s v="PO"/>
    <m/>
    <s v="No"/>
    <s v="Mark Berry"/>
    <m/>
    <m/>
    <s v="Place, Space and Leisure"/>
    <m/>
    <s v="Planning and Development"/>
    <s v="Services"/>
    <s v="Support is required on a temporary basis to continue the processing of applications left undetermined by consultants who have recently left the Authority and some new applications from the backlog of new cases derived during the transition process in the Council is planning software system"/>
    <s v="Regenco"/>
    <s v="East Hampshire District Council"/>
    <s v="Penns Place"/>
    <m/>
    <s v="Petersfield"/>
    <s v="GU31 4EX"/>
    <s v="Steve Pearce"/>
    <n v="796111988"/>
    <s v="steve.pearce@easthants.gov.uk"/>
    <m/>
    <m/>
    <m/>
    <m/>
    <m/>
    <m/>
    <m/>
    <m/>
    <m/>
    <s v="Public Body"/>
    <m/>
    <s v="No"/>
    <m/>
    <n v="50500"/>
    <m/>
    <m/>
    <n v="50500"/>
    <m/>
    <x v="398"/>
    <m/>
    <m/>
    <m/>
    <x v="16"/>
    <m/>
    <m/>
    <m/>
    <m/>
    <s v="Mark confirmed extended until March. "/>
    <m/>
    <s v="S"/>
    <s v="Yes"/>
    <m/>
    <m/>
    <m/>
    <m/>
    <m/>
    <s v="Philippa Stylianides"/>
    <m/>
    <m/>
    <m/>
    <s v="Services"/>
    <n v="3"/>
    <m/>
    <m/>
    <m/>
    <m/>
    <m/>
    <m/>
    <m/>
    <m/>
    <m/>
  </r>
  <r>
    <m/>
    <m/>
    <m/>
    <x v="968"/>
    <m/>
    <m/>
    <s v="Planning application 22/00668/AS "/>
    <s v="Project"/>
    <s v="Single Source Supplier"/>
    <m/>
    <s v="Buying in of External Expertise"/>
    <m/>
    <m/>
    <s v="Suppliers own terms &amp; conditions"/>
    <m/>
    <s v="PO"/>
    <m/>
    <s v="No"/>
    <s v="Alex Stafford"/>
    <m/>
    <m/>
    <s v="Place, Space and Leisure"/>
    <m/>
    <s v="Planning and Development"/>
    <s v="Services"/>
    <s v="Review and comment on the Landscape and Visual Impact Chapter of the ES (EDF April 2022) and provide advice on the approach and methodology; _x000a_appropriateness of the LVIA content (geographical extents, receptors and baseline assessments) and impact assessments._x000a_"/>
    <s v="Land Management Services"/>
    <s v="PO Box 813 "/>
    <m/>
    <m/>
    <s v="Redhill"/>
    <s v="RH1 9LN"/>
    <m/>
    <s v="07706 330387 "/>
    <s v="lms@landmanagementservices.co.uk "/>
    <m/>
    <m/>
    <m/>
    <m/>
    <m/>
    <m/>
    <m/>
    <m/>
    <m/>
    <s v="Limited company (Ltd)"/>
    <m/>
    <s v="No"/>
    <m/>
    <n v="6150"/>
    <m/>
    <m/>
    <n v="6150"/>
    <m/>
    <x v="386"/>
    <m/>
    <m/>
    <m/>
    <x v="24"/>
    <s v="Expired"/>
    <m/>
    <m/>
    <m/>
    <m/>
    <m/>
    <m/>
    <s v="No"/>
    <m/>
    <m/>
    <m/>
    <m/>
    <m/>
    <s v="Philippa Stylianides"/>
    <m/>
    <m/>
    <m/>
    <s v="Services"/>
    <n v="3"/>
    <m/>
    <m/>
    <m/>
    <m/>
    <m/>
    <m/>
    <m/>
    <m/>
    <m/>
  </r>
  <r>
    <m/>
    <m/>
    <m/>
    <x v="969"/>
    <m/>
    <m/>
    <s v="Oakleigh House"/>
    <s v="Project"/>
    <s v="Single Source Supplier"/>
    <m/>
    <s v="Buying in of External Expertise"/>
    <m/>
    <m/>
    <s v="Suppliers own terms &amp; conditions"/>
    <m/>
    <s v="PO"/>
    <m/>
    <s v="No"/>
    <s v="Elizabeth Mitchell"/>
    <m/>
    <m/>
    <s v="Health and Wellbeing"/>
    <m/>
    <s v="Housing"/>
    <s v="Services"/>
    <s v="Updated nutrient neutrality assessment to accompany planning resubmission_x000a__x000a_"/>
    <s v="Water Enviroment Ltd"/>
    <s v="6 Coppergate Mews"/>
    <s v="Brighton Road"/>
    <s v="Surbiton"/>
    <s v="London"/>
    <s v="KT6 5NE"/>
    <m/>
    <m/>
    <m/>
    <m/>
    <m/>
    <m/>
    <m/>
    <m/>
    <m/>
    <m/>
    <m/>
    <m/>
    <s v="Limited company (Ltd)"/>
    <m/>
    <s v="No"/>
    <m/>
    <n v="1237.5"/>
    <m/>
    <m/>
    <n v="1237.5"/>
    <m/>
    <x v="398"/>
    <m/>
    <m/>
    <m/>
    <x v="16"/>
    <m/>
    <m/>
    <s v="N/A"/>
    <s v="N/A"/>
    <m/>
    <m/>
    <m/>
    <s v="No"/>
    <m/>
    <m/>
    <m/>
    <m/>
    <m/>
    <s v="Philippa Stylianides"/>
    <m/>
    <m/>
    <m/>
    <s v="Services"/>
    <n v="3"/>
    <m/>
    <m/>
    <m/>
    <m/>
    <m/>
    <m/>
    <m/>
    <m/>
    <m/>
  </r>
  <r>
    <m/>
    <m/>
    <m/>
    <x v="970"/>
    <m/>
    <m/>
    <s v="Arboriculturall Consultancy Service"/>
    <s v="Yes"/>
    <s v="Public Advert "/>
    <m/>
    <s v="Tender"/>
    <m/>
    <m/>
    <s v="Agreement"/>
    <m/>
    <m/>
    <m/>
    <s v="No"/>
    <s v="Giles Holloway"/>
    <m/>
    <m/>
    <s v="Health and Wellbeing"/>
    <s v="Housing"/>
    <s v="Housing"/>
    <s v="Services"/>
    <s v="Arboriculturall Consultancy Service"/>
    <s v="Tim Moya Associates"/>
    <s v="Lynton House"/>
    <s v="7-12 Tavistock Square"/>
    <m/>
    <s v="London"/>
    <s v="WC1H 9LT"/>
    <m/>
    <m/>
    <m/>
    <m/>
    <m/>
    <m/>
    <m/>
    <m/>
    <m/>
    <m/>
    <m/>
    <m/>
    <s v="Limited company (Ltd)"/>
    <m/>
    <s v="SME"/>
    <n v="3028475"/>
    <n v="21900"/>
    <m/>
    <n v="4"/>
    <n v="5497.5"/>
    <m/>
    <x v="400"/>
    <m/>
    <m/>
    <m/>
    <x v="373"/>
    <m/>
    <m/>
    <s v="6 months"/>
    <d v="2023-02-27T00:00:00"/>
    <s v="Emailed Giles"/>
    <m/>
    <m/>
    <m/>
    <m/>
    <m/>
    <m/>
    <m/>
    <m/>
    <s v="Philippa Stylianides"/>
    <m/>
    <m/>
    <m/>
    <s v="Services"/>
    <n v="3"/>
    <m/>
    <m/>
    <m/>
    <m/>
    <m/>
    <m/>
    <m/>
    <m/>
    <m/>
  </r>
  <r>
    <m/>
    <m/>
    <m/>
    <x v="971"/>
    <m/>
    <m/>
    <s v="Ecological Consultancy Service"/>
    <s v="Yes"/>
    <s v="Public Advert"/>
    <m/>
    <s v="Tender"/>
    <m/>
    <m/>
    <s v="Agreement"/>
    <m/>
    <m/>
    <m/>
    <s v="No"/>
    <s v="Giles Holloway"/>
    <m/>
    <m/>
    <s v="Health and Wellbeing"/>
    <m/>
    <s v="Housing"/>
    <s v="Services"/>
    <s v="Ecological Consultancy Service"/>
    <s v="Kent Consultancy Services Limited"/>
    <s v="Tyland Barn"/>
    <m/>
    <s v="Sandling Lane"/>
    <s v="Maidstone"/>
    <s v="ME14 3BD"/>
    <m/>
    <m/>
    <m/>
    <m/>
    <m/>
    <m/>
    <m/>
    <m/>
    <m/>
    <m/>
    <m/>
    <m/>
    <s v="Limited company (Ltd)"/>
    <m/>
    <s v="SME"/>
    <n v="633098"/>
    <n v="53990"/>
    <m/>
    <n v="4"/>
    <n v="13497.5"/>
    <m/>
    <x v="401"/>
    <m/>
    <m/>
    <m/>
    <x v="374"/>
    <m/>
    <m/>
    <s v="6 months"/>
    <d v="2023-04-22T00:00:00"/>
    <m/>
    <m/>
    <m/>
    <m/>
    <m/>
    <m/>
    <m/>
    <m/>
    <m/>
    <m/>
    <m/>
    <m/>
    <m/>
    <s v="Services"/>
    <n v="3"/>
    <m/>
    <m/>
    <m/>
    <m/>
    <m/>
    <m/>
    <m/>
    <m/>
    <m/>
  </r>
  <r>
    <m/>
    <m/>
    <m/>
    <x v="972"/>
    <m/>
    <m/>
    <s v="Contamination Consultancy Service"/>
    <s v="Yes"/>
    <s v="Public- Advert"/>
    <m/>
    <s v="Tender"/>
    <m/>
    <m/>
    <s v="Agreement"/>
    <m/>
    <m/>
    <m/>
    <s v="No"/>
    <s v="Giles Holloway"/>
    <m/>
    <m/>
    <s v="Health and Wellbeing"/>
    <m/>
    <s v="Housing"/>
    <s v="Services"/>
    <s v="Contamination Consultancy Service"/>
    <s v="Leap Environmental Limited"/>
    <s v="The Atrium"/>
    <s v="Curtis Road"/>
    <s v="Dorking"/>
    <s v="Surrey"/>
    <s v="RH4 1XA"/>
    <m/>
    <m/>
    <m/>
    <m/>
    <m/>
    <m/>
    <m/>
    <m/>
    <m/>
    <m/>
    <m/>
    <m/>
    <s v="Limited company (Ltd)"/>
    <m/>
    <s v="SME"/>
    <n v="7405233"/>
    <n v="177766.5"/>
    <m/>
    <n v="4"/>
    <n v="44441.625"/>
    <m/>
    <x v="294"/>
    <m/>
    <m/>
    <m/>
    <x v="375"/>
    <m/>
    <m/>
    <s v="6 months"/>
    <d v="2023-01-10T00:00:00"/>
    <s v="Emailed Giles"/>
    <m/>
    <m/>
    <m/>
    <m/>
    <m/>
    <m/>
    <m/>
    <m/>
    <s v="Philippa Stylianides"/>
    <m/>
    <m/>
    <m/>
    <s v="Services"/>
    <n v="3"/>
    <m/>
    <m/>
    <m/>
    <m/>
    <m/>
    <m/>
    <m/>
    <m/>
    <m/>
  </r>
  <r>
    <m/>
    <m/>
    <m/>
    <x v="973"/>
    <m/>
    <m/>
    <s v="Topographical Consultancy Service"/>
    <s v="Yes"/>
    <s v="Public- Advert"/>
    <m/>
    <s v="Tender"/>
    <m/>
    <m/>
    <s v="Agreement"/>
    <m/>
    <m/>
    <m/>
    <s v="No "/>
    <s v="Giles Holloway"/>
    <m/>
    <m/>
    <s v="Health and Wellbeing"/>
    <m/>
    <s v="Housing"/>
    <s v="Services"/>
    <s v="Topographical Consultancy Service"/>
    <s v="JC White Geomatics Limited"/>
    <s v="Wilkins Kennedy"/>
    <s v="Ashford Commercial Quarter"/>
    <s v="1 Dover Place"/>
    <s v="Ashford"/>
    <s v="TN23 1FB"/>
    <m/>
    <m/>
    <m/>
    <m/>
    <m/>
    <m/>
    <m/>
    <m/>
    <m/>
    <m/>
    <m/>
    <m/>
    <s v="Limited company (Ltd)"/>
    <m/>
    <s v="SME"/>
    <n v="4642192"/>
    <n v="15998"/>
    <m/>
    <n v="4"/>
    <n v="3999.5"/>
    <m/>
    <x v="402"/>
    <m/>
    <m/>
    <m/>
    <x v="376"/>
    <m/>
    <m/>
    <s v="6 months"/>
    <d v="2023-03-06T00:00:00"/>
    <m/>
    <m/>
    <m/>
    <m/>
    <m/>
    <m/>
    <m/>
    <m/>
    <m/>
    <s v="Philippa Stylianides"/>
    <m/>
    <m/>
    <m/>
    <s v="Services"/>
    <n v="3"/>
    <m/>
    <m/>
    <m/>
    <m/>
    <m/>
    <m/>
    <m/>
    <m/>
    <m/>
  </r>
  <r>
    <m/>
    <m/>
    <m/>
    <x v="974"/>
    <s v="APP365"/>
    <m/>
    <s v="Design and construction of acoustic enclosure to existing air source heat pump to rear of Stour Centre "/>
    <s v="Project"/>
    <s v="Single Source Supplier"/>
    <m/>
    <s v="Buying in of External Expertise"/>
    <m/>
    <m/>
    <s v="Industry Standard Terms and Conditions"/>
    <m/>
    <s v="PO"/>
    <m/>
    <s v="No"/>
    <s v="Craig Thomas"/>
    <m/>
    <m/>
    <s v="Health and Wellbeing"/>
    <m/>
    <s v="Housing"/>
    <s v="Works"/>
    <s v="A highly specialised acoustic shroud ver existing ashp required to be designed to achieve a specific reduction in noise levels following the confirmed nuisance in very limited timescale."/>
    <s v="Sound Planning Ltd "/>
    <s v="25A Vicarage Hill"/>
    <s v="Lower Bourne"/>
    <m/>
    <s v="Farnham"/>
    <s v="GU10 3QS"/>
    <s v="Daniel Thomas"/>
    <n v="1252711972"/>
    <s v="dan@soundplanning.co.uk"/>
    <s v="Existing ashp, Stour Centre Car Park"/>
    <m/>
    <m/>
    <m/>
    <m/>
    <m/>
    <m/>
    <m/>
    <m/>
    <s v="Limited company (Ltd)"/>
    <m/>
    <s v="SME"/>
    <n v="6409052"/>
    <n v="269500"/>
    <m/>
    <m/>
    <n v="269500"/>
    <m/>
    <x v="403"/>
    <m/>
    <m/>
    <m/>
    <x v="32"/>
    <m/>
    <m/>
    <s v="N/A"/>
    <s v="N/A"/>
    <s v="Job almost complete on site, FAC to do, retention will be released probably April / May 2024. PS"/>
    <m/>
    <s v="1 Month"/>
    <s v="Yes"/>
    <n v="3"/>
    <s v="12 months"/>
    <s v="12 months"/>
    <s v="12 MONTHS"/>
    <n v="0"/>
    <s v="Chloe Kelly"/>
    <m/>
    <m/>
    <m/>
    <s v="Works"/>
    <n v="3"/>
    <s v="Foundation's excavated, material disposal, Insitu concrete delivered to to form foundations. Acoustic panels fabricated off site in sections to be assembled insitu to form superstructure"/>
    <m/>
    <m/>
    <m/>
    <m/>
    <m/>
    <m/>
    <m/>
    <m/>
  </r>
  <r>
    <m/>
    <m/>
    <m/>
    <x v="975"/>
    <m/>
    <m/>
    <s v="South of Ashford Garden Community Health Care Facility Options"/>
    <s v="Project"/>
    <s v="Quotation"/>
    <m/>
    <s v="Third Party Framework Contract"/>
    <m/>
    <m/>
    <s v="Framework Terms and Conditions"/>
    <m/>
    <s v="Framework"/>
    <m/>
    <m/>
    <s v="Sally Anne Logan"/>
    <m/>
    <m/>
    <s v="Place, Space and Leisure"/>
    <m/>
    <s v="Planning and Development"/>
    <s v="Services"/>
    <s v="Specialised expertise to bring forward solutions for health care provision to serve the South of Ashford Garden Community. ABC is working in partnership with the NHS to manage this work."/>
    <s v="The 4OC Limited"/>
    <s v="The Taper Building"/>
    <s v="175 Long Lane"/>
    <s v="London"/>
    <m/>
    <s v="SE1 4GT"/>
    <s v="Paul West"/>
    <n v="2039653948"/>
    <s v="paul.west@the4oc.com"/>
    <m/>
    <m/>
    <m/>
    <m/>
    <m/>
    <m/>
    <m/>
    <m/>
    <m/>
    <s v="Limited company (Ltd)"/>
    <m/>
    <s v="SME"/>
    <n v="6434271"/>
    <n v="99368"/>
    <m/>
    <m/>
    <n v="99368"/>
    <m/>
    <x v="404"/>
    <d v="2022-12-31T00:00:00"/>
    <m/>
    <m/>
    <x v="16"/>
    <s v="Expired"/>
    <m/>
    <s v="N/A"/>
    <s v="N/A"/>
    <m/>
    <m/>
    <s v="6 MONTHS"/>
    <s v="Yes"/>
    <n v="1"/>
    <m/>
    <m/>
    <m/>
    <m/>
    <s v="Esme Ervine"/>
    <m/>
    <m/>
    <m/>
    <s v="Services"/>
    <n v="3"/>
    <m/>
    <m/>
    <m/>
    <m/>
    <m/>
    <m/>
    <m/>
    <m/>
    <m/>
  </r>
  <r>
    <m/>
    <m/>
    <m/>
    <x v="976"/>
    <m/>
    <m/>
    <s v="Oakleigh House"/>
    <s v="Project"/>
    <s v="Buying in of External Expertise"/>
    <m/>
    <s v="Buying in of External Expertise"/>
    <m/>
    <m/>
    <s v="Suppliers own terms &amp; conditions"/>
    <m/>
    <s v="PO"/>
    <m/>
    <s v="No"/>
    <s v="Elizabeth Mitchell"/>
    <m/>
    <m/>
    <s v="Health and Wellbeing"/>
    <m/>
    <s v="Housing"/>
    <s v="Services"/>
    <s v="Updated drainage statement &amp; transport assessment to accompany planning resubmission."/>
    <s v="The Civil Engineering Practice"/>
    <s v="11 Tungsten Building"/>
    <s v="George Street"/>
    <s v="Fishersgate"/>
    <s v="Sussex"/>
    <s v="BN41 1RA"/>
    <m/>
    <m/>
    <m/>
    <m/>
    <m/>
    <m/>
    <m/>
    <m/>
    <m/>
    <m/>
    <m/>
    <m/>
    <s v="Limited company (Ltd)"/>
    <m/>
    <s v="SME"/>
    <m/>
    <n v="1600"/>
    <m/>
    <m/>
    <n v="1600"/>
    <m/>
    <x v="405"/>
    <m/>
    <m/>
    <m/>
    <x v="65"/>
    <m/>
    <m/>
    <s v="6 months"/>
    <d v="2022-09-30T00:00:00"/>
    <m/>
    <m/>
    <m/>
    <m/>
    <m/>
    <m/>
    <m/>
    <m/>
    <m/>
    <s v="Philippa Stylianides"/>
    <m/>
    <m/>
    <m/>
    <s v="Services"/>
    <n v="3"/>
    <m/>
    <m/>
    <m/>
    <m/>
    <m/>
    <m/>
    <m/>
    <m/>
    <m/>
  </r>
  <r>
    <m/>
    <m/>
    <m/>
    <x v="977"/>
    <m/>
    <m/>
    <s v="Online Form Service - Core Services "/>
    <m/>
    <s v="Quote"/>
    <m/>
    <m/>
    <m/>
    <m/>
    <m/>
    <m/>
    <m/>
    <m/>
    <m/>
    <s v="Robin Jones"/>
    <m/>
    <m/>
    <s v="Customer, Technology and Finance"/>
    <m/>
    <s v="IT"/>
    <s v="Services"/>
    <m/>
    <s v="Victoria Forms Ltd"/>
    <s v="Sentry House"/>
    <s v="Northgate Business Park"/>
    <s v="Northgate Street"/>
    <s v="Bury St.Edmunds"/>
    <s v="IP33 1HP"/>
    <m/>
    <m/>
    <m/>
    <m/>
    <m/>
    <m/>
    <m/>
    <m/>
    <m/>
    <m/>
    <m/>
    <m/>
    <s v="Limited Company"/>
    <m/>
    <m/>
    <n v="4624804"/>
    <n v="11247"/>
    <m/>
    <n v="5"/>
    <m/>
    <m/>
    <x v="406"/>
    <m/>
    <m/>
    <m/>
    <x v="142"/>
    <m/>
    <m/>
    <s v="6 months"/>
    <d v="2025-09-30T00:00:00"/>
    <m/>
    <m/>
    <m/>
    <m/>
    <m/>
    <m/>
    <m/>
    <m/>
    <m/>
    <s v="Stephanie Leonard"/>
    <m/>
    <m/>
    <m/>
    <s v="IT"/>
    <n v="3"/>
    <m/>
    <m/>
    <m/>
    <m/>
    <m/>
    <m/>
    <m/>
    <m/>
    <m/>
  </r>
  <r>
    <m/>
    <m/>
    <m/>
    <x v="978"/>
    <m/>
    <m/>
    <s v="Advanced Northgate Automation Contract"/>
    <m/>
    <s v="Quote"/>
    <m/>
    <m/>
    <m/>
    <m/>
    <m/>
    <m/>
    <m/>
    <m/>
    <m/>
    <s v="Andrew Carney"/>
    <m/>
    <m/>
    <s v="Customer, Technology and Finance"/>
    <s v="IT"/>
    <s v="IT"/>
    <s v="Services"/>
    <m/>
    <s v="Victoria Forms Ltd"/>
    <s v="Sentry House"/>
    <s v="Northgate Business Park"/>
    <s v="Northgate Street"/>
    <s v="Bury St.Edmunds"/>
    <s v="IP33 1HP"/>
    <m/>
    <m/>
    <m/>
    <m/>
    <m/>
    <m/>
    <m/>
    <m/>
    <m/>
    <m/>
    <m/>
    <m/>
    <s v="Limited Company"/>
    <m/>
    <m/>
    <n v="4624804"/>
    <n v="22500"/>
    <m/>
    <n v="10"/>
    <n v="2250"/>
    <m/>
    <x v="139"/>
    <m/>
    <m/>
    <m/>
    <x v="377"/>
    <m/>
    <m/>
    <s v="6 months"/>
    <m/>
    <s v="To be extended, Andrew to request new quotations. "/>
    <m/>
    <m/>
    <m/>
    <m/>
    <m/>
    <m/>
    <m/>
    <m/>
    <m/>
    <m/>
    <m/>
    <m/>
    <s v="Services"/>
    <n v="3"/>
    <m/>
    <m/>
    <m/>
    <m/>
    <m/>
    <m/>
    <m/>
    <m/>
    <m/>
  </r>
  <r>
    <m/>
    <m/>
    <m/>
    <x v="979"/>
    <m/>
    <m/>
    <s v="Oakleigh House"/>
    <s v="Project"/>
    <s v="Single Source Supplier"/>
    <m/>
    <s v="Buying in of External Expertise"/>
    <m/>
    <m/>
    <s v="Suppliers own terms &amp; conditions"/>
    <m/>
    <s v="PO"/>
    <m/>
    <s v="No"/>
    <s v="Elizabeth Mitchell"/>
    <m/>
    <m/>
    <s v="Health and Wellbeing"/>
    <m/>
    <s v="Housing"/>
    <s v="Services"/>
    <s v="Updated planning statement &amp; open space assessment to accompany planning resubmission"/>
    <s v="DHA Planning Ltd"/>
    <s v="Eclipse House"/>
    <s v="Eclipse Park"/>
    <s v="Sittingbourne Road"/>
    <s v="Maidstone"/>
    <s v="ME14 3EN"/>
    <m/>
    <m/>
    <m/>
    <m/>
    <m/>
    <m/>
    <m/>
    <m/>
    <m/>
    <m/>
    <m/>
    <m/>
    <s v="Limited Company"/>
    <m/>
    <s v="SME"/>
    <m/>
    <n v="2950"/>
    <m/>
    <m/>
    <n v="2950"/>
    <m/>
    <x v="405"/>
    <m/>
    <m/>
    <m/>
    <x v="16"/>
    <m/>
    <m/>
    <s v="N/A"/>
    <s v="N/A"/>
    <m/>
    <m/>
    <m/>
    <m/>
    <m/>
    <m/>
    <m/>
    <m/>
    <m/>
    <s v="Philippa Stylianides"/>
    <m/>
    <m/>
    <m/>
    <s v="Services"/>
    <n v="3"/>
    <m/>
    <m/>
    <m/>
    <m/>
    <m/>
    <m/>
    <m/>
    <m/>
    <m/>
  </r>
  <r>
    <m/>
    <m/>
    <m/>
    <x v="980"/>
    <m/>
    <m/>
    <s v="Kent and Medway AQ Partnership Contract"/>
    <s v="Yes"/>
    <s v="Competitive Tender Procedure"/>
    <m/>
    <s v="Open"/>
    <m/>
    <m/>
    <s v="Bespoke Terms and Conditions for the service"/>
    <m/>
    <s v="Contract"/>
    <m/>
    <s v="No"/>
    <s v="Trevor Ford"/>
    <m/>
    <m/>
    <s v="Health and Wellbeing"/>
    <m/>
    <s v="Safety and Wellbeing"/>
    <s v="Services"/>
    <s v="Kent and Medway Air Quality Partnership contract - procured by TWBC on behalf of all Kent LAs. For LAQM monitoring, website."/>
    <s v="Tunbridge Wells Borough Council"/>
    <s v="Town Hall"/>
    <s v="Mount Pleasant Road"/>
    <s v="Royal Tunbridge Wells"/>
    <s v="Kent"/>
    <s v="TN1 1RS"/>
    <s v="Karin Grey"/>
    <m/>
    <s v="Karin.Grey@Tunbridgewells.gov.uk"/>
    <m/>
    <m/>
    <m/>
    <m/>
    <m/>
    <m/>
    <m/>
    <m/>
    <m/>
    <s v="Local Authority"/>
    <m/>
    <s v="No"/>
    <m/>
    <n v="5525"/>
    <m/>
    <n v="5"/>
    <n v="1105"/>
    <m/>
    <x v="15"/>
    <m/>
    <m/>
    <m/>
    <x v="142"/>
    <m/>
    <m/>
    <s v="6 months"/>
    <d v="2025-09-30T00:00:00"/>
    <m/>
    <m/>
    <m/>
    <m/>
    <m/>
    <m/>
    <m/>
    <m/>
    <m/>
    <s v="Philippa Stylianides"/>
    <m/>
    <m/>
    <m/>
    <s v="Services"/>
    <n v="3"/>
    <m/>
    <m/>
    <m/>
    <m/>
    <m/>
    <m/>
    <m/>
    <m/>
    <m/>
  </r>
  <r>
    <m/>
    <m/>
    <m/>
    <x v="981"/>
    <m/>
    <m/>
    <s v="Edinburgh Road Car Park concrete and waterproofing repairs"/>
    <s v="Project"/>
    <s v="Single Source Supplier"/>
    <m/>
    <s v="Negotiated"/>
    <m/>
    <m/>
    <s v="Industry Standard Terms and Conditions"/>
    <m/>
    <s v="Contract"/>
    <m/>
    <s v="No"/>
    <s v="Matthew Hooper"/>
    <m/>
    <m/>
    <s v="Place, Space and Leisure"/>
    <m/>
    <s v="Environment, Property and Recreation"/>
    <s v="Works"/>
    <s v="ERCP repaired a number of times over the last 10 years. Cemplas are specialists in concrete and waterproofing works to concrete multi storey car parks.  These works are to reopen the car park."/>
    <s v="Cemplas Waterproofing &amp; Concrete Repairs Ltd"/>
    <s v="Cemplas House"/>
    <s v="25a Breakfield"/>
    <s v="Ullswater Industrial Estate"/>
    <s v="Surrey"/>
    <s v="CR5 2HS"/>
    <s v="Liam Blencowe"/>
    <n v="7747826899"/>
    <s v="liam.blencowe@cemplas.co.uk"/>
    <m/>
    <m/>
    <m/>
    <m/>
    <m/>
    <m/>
    <m/>
    <m/>
    <m/>
    <s v="Limited"/>
    <m/>
    <s v="SME"/>
    <n v="963334"/>
    <n v="145265"/>
    <m/>
    <m/>
    <n v="145265"/>
    <m/>
    <x v="405"/>
    <m/>
    <m/>
    <m/>
    <x v="189"/>
    <m/>
    <m/>
    <s v="N/A"/>
    <s v="N/A"/>
    <m/>
    <m/>
    <m/>
    <m/>
    <m/>
    <m/>
    <m/>
    <m/>
    <m/>
    <s v="Philippa Stylianides"/>
    <m/>
    <m/>
    <m/>
    <s v="Works"/>
    <n v="3"/>
    <m/>
    <m/>
    <m/>
    <m/>
    <m/>
    <m/>
    <m/>
    <m/>
    <m/>
  </r>
  <r>
    <m/>
    <m/>
    <m/>
    <x v="982"/>
    <m/>
    <m/>
    <s v="Interim Planning Officer Support - Maternity Cover"/>
    <s v="Project"/>
    <s v="Single Source Supplier"/>
    <m/>
    <s v="Single Source Process"/>
    <m/>
    <m/>
    <s v="PO (Purchase Order)"/>
    <m/>
    <s v="PO (Purchase Order)"/>
    <m/>
    <s v="No"/>
    <s v="Mark Berry"/>
    <m/>
    <s v="Place, Space and Leisure"/>
    <s v="Place, Space and Leisure"/>
    <s v="Planning and Development"/>
    <s v="Planning and Development"/>
    <s v="Services"/>
    <s v="Manage Planning Applications and Building Control functions, reviewing and assigning caseload appropriately for effective/improved output."/>
    <s v="Varnom &amp; Ross"/>
    <s v="International House"/>
    <s v="24 Holborn Viaduct"/>
    <m/>
    <s v="London"/>
    <s v="EC1A 2BN"/>
    <s v="Jack Reed "/>
    <m/>
    <s v="jack@varnomross.com"/>
    <m/>
    <m/>
    <m/>
    <m/>
    <m/>
    <m/>
    <m/>
    <m/>
    <m/>
    <s v="Limited Company"/>
    <m/>
    <s v="SME"/>
    <n v="4426336"/>
    <n v="145767"/>
    <m/>
    <m/>
    <n v="145767"/>
    <m/>
    <x v="115"/>
    <m/>
    <d v="2021-03-07T00:00:00"/>
    <m/>
    <x v="16"/>
    <s v="Expired"/>
    <m/>
    <s v="N/A"/>
    <s v="N/A"/>
    <m/>
    <m/>
    <m/>
    <m/>
    <m/>
    <m/>
    <m/>
    <m/>
    <m/>
    <s v="Philippa Stylianides"/>
    <m/>
    <m/>
    <s v=""/>
    <s v="Recruitment and Temps"/>
    <n v="3"/>
    <m/>
    <s v="Yes"/>
    <m/>
    <m/>
    <m/>
    <m/>
    <m/>
    <m/>
    <m/>
  </r>
  <r>
    <m/>
    <m/>
    <m/>
    <x v="983"/>
    <m/>
    <m/>
    <s v="Reinstatement costs of Housing and corporate property assets for Insurance purposes"/>
    <s v="Project"/>
    <s v="Quotation"/>
    <m/>
    <s v="Quotation"/>
    <m/>
    <m/>
    <s v="PO (Purchase Order)"/>
    <m/>
    <s v="PO (Purchase Order)"/>
    <m/>
    <s v="No"/>
    <s v="David Green"/>
    <m/>
    <m/>
    <s v="Health and Wellbeing"/>
    <m/>
    <s v="Housing"/>
    <s v="Services"/>
    <s v="A certified reinstatement valuation of Housing assets based on RCA for each Beacon – valuation base date to be March 31st 2022"/>
    <s v="Wils Head &amp; Eve LLP"/>
    <s v="3rd Floor"/>
    <s v="55 New Oxford Street"/>
    <m/>
    <s v="London"/>
    <s v="WC1A 1BS"/>
    <s v="Mark Aldis"/>
    <m/>
    <s v="maldis@wilks-head.co.uk"/>
    <m/>
    <m/>
    <m/>
    <m/>
    <m/>
    <m/>
    <m/>
    <m/>
    <m/>
    <s v="Limited Company"/>
    <m/>
    <s v="SME"/>
    <m/>
    <n v="8595"/>
    <m/>
    <m/>
    <n v="8595"/>
    <m/>
    <x v="407"/>
    <m/>
    <m/>
    <m/>
    <x v="378"/>
    <s v="Expired"/>
    <m/>
    <s v="N/A"/>
    <s v="N/A"/>
    <m/>
    <m/>
    <m/>
    <m/>
    <m/>
    <m/>
    <m/>
    <m/>
    <m/>
    <s v="Philippa Stylianides"/>
    <m/>
    <m/>
    <m/>
    <s v="Services"/>
    <n v="3"/>
    <m/>
    <m/>
    <m/>
    <m/>
    <m/>
    <m/>
    <m/>
    <m/>
    <m/>
  </r>
  <r>
    <m/>
    <m/>
    <m/>
    <x v="984"/>
    <m/>
    <m/>
    <s v="Nationally Significant Infrastructure Project (NSIP) - Solar photovoltaic array plus energy storage with associated infrastructure and grid connection, with a generating capacity greater than 50MW"/>
    <s v="Project"/>
    <s v="Buying in of External Expertise"/>
    <m/>
    <s v="Buying in of External Expertise"/>
    <m/>
    <m/>
    <s v="PO (Purchase Order)"/>
    <m/>
    <s v="PO (Purchase Order)"/>
    <m/>
    <s v="No"/>
    <s v="Alex Stafford"/>
    <m/>
    <m/>
    <s v="Place, Space and Leisure"/>
    <m/>
    <s v="Planning and Development"/>
    <s v="Services"/>
    <s v="Site visit to be undertaken and report to be produced which will help officers to fully assess the proposals/seek negotiations if required and writ associated delegated/committee reports/submissions to the Planning Inspectorate. "/>
    <s v="Land Management Services Limited"/>
    <s v="PO BOX 813"/>
    <m/>
    <m/>
    <s v="Redhill"/>
    <s v="RH1 9LN"/>
    <s v="David Withycombe"/>
    <n v="7706330387"/>
    <s v="lms@landmanagementservices.co.uk "/>
    <m/>
    <m/>
    <m/>
    <m/>
    <m/>
    <m/>
    <m/>
    <m/>
    <m/>
    <s v="Limited Company"/>
    <m/>
    <s v="SME"/>
    <m/>
    <n v="7350"/>
    <m/>
    <m/>
    <n v="7350"/>
    <m/>
    <x v="408"/>
    <m/>
    <m/>
    <m/>
    <x v="379"/>
    <m/>
    <m/>
    <s v="N/A"/>
    <s v="N/A"/>
    <m/>
    <m/>
    <m/>
    <s v="Yes"/>
    <m/>
    <m/>
    <m/>
    <m/>
    <m/>
    <s v="Philippa Stylianides"/>
    <m/>
    <m/>
    <m/>
    <s v="Services"/>
    <n v="3"/>
    <m/>
    <m/>
    <m/>
    <m/>
    <m/>
    <m/>
    <m/>
    <m/>
    <m/>
  </r>
  <r>
    <m/>
    <m/>
    <m/>
    <x v="985"/>
    <m/>
    <m/>
    <s v="Replacement Play Equpiment"/>
    <s v="Project"/>
    <s v="Single Source Supplier"/>
    <m/>
    <s v="Buying in of External Expertise"/>
    <m/>
    <m/>
    <s v="Bespoke Terms and Conditions for the service"/>
    <m/>
    <s v="PO (Purchase Order)"/>
    <m/>
    <s v="No"/>
    <s v="David Hartley"/>
    <m/>
    <s v="Place, Space and Leisure"/>
    <s v="Place, Space and Leisure"/>
    <m/>
    <s v="Environment, Property and Recreation"/>
    <s v="Supplies"/>
    <s v="Supply and installation; and supply only of play equipment."/>
    <s v="Wickstead Leasure Ltd"/>
    <s v="Digby Street"/>
    <s v="Kettering"/>
    <m/>
    <m/>
    <s v="NN16 8YJ"/>
    <s v="Andrew Smith"/>
    <n v="1536517028"/>
    <s v="asmith@wicksteed.co.uk"/>
    <m/>
    <m/>
    <m/>
    <m/>
    <m/>
    <m/>
    <m/>
    <m/>
    <m/>
    <s v="Limited Company"/>
    <m/>
    <s v="SME"/>
    <n v="603152"/>
    <n v="128945.29"/>
    <m/>
    <m/>
    <n v="128945.29"/>
    <m/>
    <x v="409"/>
    <m/>
    <d v="2023-03-31T00:00:00"/>
    <m/>
    <x v="27"/>
    <m/>
    <m/>
    <s v="6 months"/>
    <d v="2023-09-30T00:00:00"/>
    <s v="Colin Munro confirmed work not completed agreed to extend date March 24 value will not increase might be interested in frameworks. PS "/>
    <m/>
    <s v="1 Month"/>
    <s v="No"/>
    <m/>
    <m/>
    <m/>
    <m/>
    <m/>
    <s v="Esme Ervine"/>
    <m/>
    <m/>
    <m/>
    <s v="Supplies"/>
    <n v="3"/>
    <m/>
    <m/>
    <m/>
    <m/>
    <m/>
    <m/>
    <m/>
    <m/>
    <m/>
  </r>
  <r>
    <m/>
    <m/>
    <m/>
    <x v="986"/>
    <m/>
    <m/>
    <s v="Health check of health and safety management processes at Ashford Borough Council (ABC)."/>
    <m/>
    <s v="Buying in of External Expertise"/>
    <m/>
    <s v="Buying in of External Expertise"/>
    <m/>
    <m/>
    <m/>
    <m/>
    <s v="PO (Purchase Order)"/>
    <m/>
    <s v="No"/>
    <s v="Natalie Pearce"/>
    <m/>
    <s v="safety and wellbeing"/>
    <s v="safety and wellbeing"/>
    <m/>
    <s v="Safety and Wellbeing"/>
    <s v="servicees"/>
    <s v="Over 3 consecutive days (October 3rd- 5th 2022) including interviews with officers and site visits, AD Safety (Mandy Disney) will assess/review the performance of the agreed targeted areas of ABC’s health and safety management system. The interviews and site visits will be used to provide an assessment of legal compliance/best practice, review accidents/incidents and monitor health and safety performance based on the current health and safety management system. A report will be produced and forwarded to ABC within approximately 1 month after the site visits. This report will provide an overview of the findings and recommendations for areas of improvement."/>
    <s v="AD Safety (Mandy Disney)"/>
    <s v="Yr Ydlan"/>
    <s v="Lleweni"/>
    <s v="Mold Road"/>
    <s v="Denbigh"/>
    <s v="LL16 4BW"/>
    <s v="Mandy Disney"/>
    <m/>
    <m/>
    <m/>
    <m/>
    <m/>
    <m/>
    <m/>
    <m/>
    <m/>
    <m/>
    <m/>
    <m/>
    <m/>
    <s v="SME"/>
    <m/>
    <n v="3542.5"/>
    <m/>
    <n v="0"/>
    <n v="3542.5"/>
    <m/>
    <x v="410"/>
    <m/>
    <m/>
    <m/>
    <x v="380"/>
    <m/>
    <m/>
    <s v="N/A"/>
    <s v="N/A"/>
    <m/>
    <m/>
    <m/>
    <s v="No"/>
    <m/>
    <m/>
    <m/>
    <m/>
    <m/>
    <s v="Esme Ervine"/>
    <m/>
    <m/>
    <m/>
    <s v="Services"/>
    <n v="3"/>
    <m/>
    <m/>
    <m/>
    <m/>
    <m/>
    <m/>
    <m/>
    <m/>
    <m/>
  </r>
  <r>
    <m/>
    <m/>
    <m/>
    <x v="987"/>
    <m/>
    <m/>
    <s v="Public Sector Decarbonisation Surveys Project at Tenterden Leisure and Civic Centre"/>
    <s v="Project"/>
    <s v="Framework "/>
    <m/>
    <s v="Framework Access Agreement"/>
    <m/>
    <m/>
    <m/>
    <m/>
    <s v="Framework"/>
    <m/>
    <s v="No"/>
    <s v="Paul Stanton"/>
    <m/>
    <m/>
    <s v="Environment, Property and Recreation"/>
    <m/>
    <s v="Property Building Services"/>
    <s v="Works"/>
    <s v="Pre construction work to reach a position of Cost certainty and a final  scheme for the proposed Public Sector Decarbonisation Surveys Project ar Tenterden Leisure and Civic Centre. Air source heat pumps  and all associate M&amp; E infrustructure  upgrades or Ground Source Heat pumps and all associate M&amp; E infrustructure and Solar Photovoltaic systems at the Leisure Centre."/>
    <s v="Alliance Leisure Services Limited"/>
    <s v="The Quadrant"/>
    <s v="Aztec West"/>
    <s v="Bristol"/>
    <m/>
    <s v="BS32 4AQ"/>
    <s v="Paul Cluett"/>
    <s v="paul@allianceleisure.co.uk"/>
    <m/>
    <m/>
    <m/>
    <m/>
    <m/>
    <m/>
    <m/>
    <m/>
    <m/>
    <m/>
    <s v="Limited Company"/>
    <m/>
    <s v="SME"/>
    <n v="2723797"/>
    <n v="193592"/>
    <m/>
    <n v="4"/>
    <m/>
    <m/>
    <x v="411"/>
    <m/>
    <m/>
    <m/>
    <x v="381"/>
    <m/>
    <m/>
    <s v="N/A"/>
    <s v="N/A"/>
    <m/>
    <m/>
    <m/>
    <s v="No"/>
    <m/>
    <m/>
    <m/>
    <m/>
    <m/>
    <s v="Philippa Stylianides"/>
    <m/>
    <m/>
    <m/>
    <s v="Works"/>
    <n v="3"/>
    <m/>
    <s v="Yes"/>
    <m/>
    <m/>
    <m/>
    <m/>
    <m/>
    <m/>
    <m/>
  </r>
  <r>
    <m/>
    <m/>
    <m/>
    <x v="988"/>
    <m/>
    <m/>
    <s v="Public Sector Decarbonisation Surveys Project at Tenterden Leisure "/>
    <s v="Project"/>
    <m/>
    <m/>
    <s v="Development Management Agreement"/>
    <m/>
    <m/>
    <m/>
    <m/>
    <s v="JCT Design and Build"/>
    <m/>
    <s v="No"/>
    <s v="Paul Stanton"/>
    <m/>
    <m/>
    <s v="Environment, Property and Recreation"/>
    <m/>
    <s v="Property Building Services"/>
    <s v="Works"/>
    <s v="Pre construction work to reach a position of Cost certainty and a final  scheme for the proposed Public Sector Decarbonisation Surveys Project ar Tenterden Leisure and Civic Centre. Air source heat pumps  and all associate M&amp; E infrustructure  upgrades or Ground Source Heat pumps and all associate M&amp; E infrustructure and Solar Photovoltaic systems at the Leisure Centre."/>
    <s v="Alliance Leisure Services Limited"/>
    <s v="The Quadrant"/>
    <s v="Aztec West"/>
    <s v="Bristol"/>
    <m/>
    <s v="BS32 4AQ"/>
    <s v="Paul Cluett"/>
    <m/>
    <s v="paul@allianceleisure.co.uk"/>
    <m/>
    <m/>
    <m/>
    <m/>
    <m/>
    <m/>
    <m/>
    <m/>
    <m/>
    <s v="Limited Company"/>
    <m/>
    <s v="SME"/>
    <n v="2723797"/>
    <n v="2282104.2999999998"/>
    <m/>
    <n v="1"/>
    <m/>
    <m/>
    <x v="411"/>
    <m/>
    <m/>
    <m/>
    <x v="359"/>
    <m/>
    <m/>
    <s v="N/A"/>
    <s v="N/A"/>
    <m/>
    <m/>
    <m/>
    <s v="No"/>
    <m/>
    <m/>
    <m/>
    <m/>
    <m/>
    <s v="Philippa Stylianides"/>
    <m/>
    <m/>
    <m/>
    <s v="Works"/>
    <n v="3"/>
    <m/>
    <s v="Yes"/>
    <m/>
    <m/>
    <m/>
    <m/>
    <m/>
    <m/>
    <m/>
  </r>
  <r>
    <m/>
    <m/>
    <m/>
    <x v="989"/>
    <m/>
    <m/>
    <s v="Pilot support from BEAM Up Ltd to support FYOA pathway"/>
    <s v="Project"/>
    <s v="Single Source Supplier"/>
    <m/>
    <s v="Buying in of External Expertise"/>
    <m/>
    <m/>
    <s v="Bespoke Terms and Conditions for the service"/>
    <m/>
    <m/>
    <m/>
    <s v="Yes"/>
    <s v="Anne Forbes"/>
    <m/>
    <s v="Health and Wellbeing"/>
    <s v="Health and Wellbeing"/>
    <s v="Housing"/>
    <m/>
    <s v="Services"/>
    <s v="Pilot providing bridging hotel support to Afghan families requiring intensive help to find, secure and sustain suitable and affordable Private Rented Sector Tenancies which may be anywhere in the UK."/>
    <s v="Beam Up Ltd"/>
    <s v="Senna Building"/>
    <s v="Gorsuch Pl"/>
    <s v="London"/>
    <m/>
    <s v="E2 8JF "/>
    <s v="Maddy Goldrick"/>
    <m/>
    <s v="accounts@beam.org"/>
    <m/>
    <m/>
    <m/>
    <m/>
    <m/>
    <m/>
    <m/>
    <m/>
    <m/>
    <s v="Limited Company"/>
    <m/>
    <s v="SME"/>
    <n v="10637337"/>
    <n v="105000"/>
    <m/>
    <n v="1"/>
    <n v="105000"/>
    <m/>
    <x v="412"/>
    <m/>
    <m/>
    <m/>
    <x v="382"/>
    <m/>
    <m/>
    <s v="N/A"/>
    <s v="N/A"/>
    <m/>
    <m/>
    <s v="1 Month"/>
    <s v="Yes"/>
    <n v="3"/>
    <m/>
    <m/>
    <m/>
    <m/>
    <m/>
    <m/>
    <m/>
    <m/>
    <m/>
    <n v="3"/>
    <m/>
    <m/>
    <m/>
    <m/>
    <m/>
    <m/>
    <m/>
    <m/>
    <m/>
  </r>
  <r>
    <m/>
    <m/>
    <m/>
    <x v="990"/>
    <m/>
    <m/>
    <s v="Renovation of lifts at Edinburgh Road Car park"/>
    <s v="Project"/>
    <s v="Single Source Supplier"/>
    <m/>
    <s v="Single Source Process"/>
    <m/>
    <m/>
    <s v="Bespoke Form of Agreement"/>
    <m/>
    <m/>
    <m/>
    <s v="No"/>
    <s v="Lee Craker"/>
    <m/>
    <m/>
    <s v="Environment, Property and Recreation"/>
    <m/>
    <s v="Property Building Services"/>
    <s v="Works"/>
    <s v="Specialist work to renovate, test and certificate 3No. lifts at ERCP. We cannot reopen the car park until these have been designated as safe to use"/>
    <s v="Guideline Lifts "/>
    <s v="28/29 Carlton Road Business Park"/>
    <s v="Carlton Road"/>
    <s v="Ashford"/>
    <m/>
    <s v="TN23 1EF"/>
    <s v="Chris Johnson"/>
    <n v="7966696957"/>
    <s v="chris.johnson@guideline.co.uk"/>
    <m/>
    <m/>
    <m/>
    <m/>
    <m/>
    <m/>
    <m/>
    <m/>
    <m/>
    <s v="Limited Company"/>
    <m/>
    <s v="SME"/>
    <n v="2438345"/>
    <n v="43931.25"/>
    <m/>
    <m/>
    <n v="43931.25"/>
    <m/>
    <x v="413"/>
    <d v="2022-11-16T00:00:00"/>
    <m/>
    <m/>
    <x v="71"/>
    <s v="Expired"/>
    <m/>
    <s v="N/A"/>
    <s v="N/A"/>
    <m/>
    <m/>
    <m/>
    <m/>
    <m/>
    <m/>
    <m/>
    <m/>
    <m/>
    <s v="Philippa Stylianides"/>
    <m/>
    <m/>
    <m/>
    <s v="Works"/>
    <n v="3"/>
    <m/>
    <s v="Yes"/>
    <m/>
    <m/>
    <m/>
    <m/>
    <m/>
    <m/>
    <m/>
  </r>
  <r>
    <m/>
    <m/>
    <m/>
    <x v="991"/>
    <m/>
    <m/>
    <s v="Ashford Odeon Workspace Operator Socio-Economic Impact_x000a_"/>
    <s v="Project"/>
    <s v="Buying in of External Expertise"/>
    <m/>
    <s v="Buying in of External Expertise"/>
    <m/>
    <m/>
    <s v="PO (Purchase Order)"/>
    <m/>
    <s v="PO (Purchase Order)"/>
    <m/>
    <s v="No"/>
    <s v="Shaun Meyer"/>
    <m/>
    <m/>
    <s v="Environment, Property and Recreation"/>
    <m/>
    <s v="Property Building Services"/>
    <s v="Services"/>
    <s v="Delivery of a research report assessing the social and economic impact of prospective workspace operators for the former Odeon Building in Ashford."/>
    <s v="PRD Limited"/>
    <s v="Unit 1"/>
    <s v="Iron Gate Court"/>
    <s v="47a Great Guildford Street"/>
    <s v="London"/>
    <s v="SE1 0ES"/>
    <s v="Barney Cringle"/>
    <n v="7793971090"/>
    <s v="barney.cringle@prdemail.co.uk"/>
    <m/>
    <m/>
    <m/>
    <m/>
    <m/>
    <m/>
    <m/>
    <m/>
    <m/>
    <s v="Limited Company"/>
    <m/>
    <s v="SME"/>
    <m/>
    <n v="6213"/>
    <m/>
    <m/>
    <n v="6213"/>
    <m/>
    <x v="396"/>
    <m/>
    <m/>
    <m/>
    <x v="383"/>
    <s v="Expired"/>
    <m/>
    <s v="N/A"/>
    <s v="N/A"/>
    <m/>
    <m/>
    <m/>
    <s v="No"/>
    <m/>
    <m/>
    <m/>
    <m/>
    <m/>
    <s v="Philippa Stylianides"/>
    <m/>
    <m/>
    <m/>
    <s v="Services"/>
    <n v="3"/>
    <m/>
    <m/>
    <m/>
    <m/>
    <m/>
    <m/>
    <m/>
    <m/>
    <m/>
  </r>
  <r>
    <m/>
    <m/>
    <m/>
    <x v="992"/>
    <m/>
    <m/>
    <s v="Full condition survey and thermal envelope investigation"/>
    <s v="Project"/>
    <s v="Buying in of External Expertise"/>
    <m/>
    <s v="Buying in of External Expertise"/>
    <m/>
    <m/>
    <s v="Bespoke Terms and Conditions for the service"/>
    <m/>
    <m/>
    <m/>
    <s v="No"/>
    <s v="Lee Craker"/>
    <m/>
    <m/>
    <s v="Environment, Property and Recreation"/>
    <m/>
    <s v="Property Building Services"/>
    <s v="Works"/>
    <s v="Full condition survey and investigation to determine existing levels of insulation within the industrial units at Ellingham, so we can propose a thermal upgrade"/>
    <s v="The Fulker Consultancy Ltd "/>
    <s v="T/A  Fulkers Bailey Russell Fulkers LLP "/>
    <s v="China Works"/>
    <s v="100 Black Prince Road "/>
    <s v="London"/>
    <s v="SE1 "/>
    <s v="Rebecca Coxon"/>
    <n v="7708324205"/>
    <s v="rebecca.coxon@fulkers.co.uk"/>
    <m/>
    <m/>
    <m/>
    <m/>
    <m/>
    <m/>
    <m/>
    <m/>
    <m/>
    <s v="Limited Company"/>
    <m/>
    <s v="SME"/>
    <m/>
    <n v="26500"/>
    <m/>
    <m/>
    <n v="26500"/>
    <m/>
    <x v="414"/>
    <d v="2022-12-14T00:00:00"/>
    <m/>
    <m/>
    <x v="148"/>
    <s v="Expired"/>
    <m/>
    <s v="N/A"/>
    <s v="N/A"/>
    <m/>
    <m/>
    <m/>
    <m/>
    <m/>
    <m/>
    <m/>
    <m/>
    <m/>
    <s v="Philippa Stylianides"/>
    <m/>
    <m/>
    <m/>
    <s v="Services"/>
    <n v="3"/>
    <s v="Day to day running of the Industrial units at Ellingham Estate"/>
    <m/>
    <m/>
    <m/>
    <m/>
    <m/>
    <m/>
    <m/>
    <m/>
  </r>
  <r>
    <m/>
    <m/>
    <m/>
    <x v="993"/>
    <s v="APP388"/>
    <m/>
    <s v="Implementation of Arcus Global Regulatory Services database system to replace the legacy system and forthcoming de-supported infrastructure."/>
    <s v="Project"/>
    <s v="Other"/>
    <s v="Quotation"/>
    <s v="Other"/>
    <m/>
    <s v="Negotiated"/>
    <s v="PO"/>
    <m/>
    <s v="PO"/>
    <m/>
    <s v="No"/>
    <s v="Natalie Pearce"/>
    <m/>
    <m/>
    <s v="Health and Wellbeing"/>
    <m/>
    <s v="Safety and Wellbeing"/>
    <s v="Services"/>
    <s v="Replacement regulatory services database"/>
    <s v="Arclight Consultancy Limited"/>
    <s v="33 Cambridge Road"/>
    <s v="Stansted"/>
    <s v="Essex"/>
    <m/>
    <s v="CM24 8BX"/>
    <s v="David Hall"/>
    <n v="7881501615"/>
    <s v="david.hall@arclightconsulting.co.uk"/>
    <m/>
    <m/>
    <m/>
    <m/>
    <m/>
    <m/>
    <m/>
    <m/>
    <m/>
    <s v="Limited Company"/>
    <m/>
    <s v="SME"/>
    <n v="9475224"/>
    <n v="27500"/>
    <m/>
    <n v="1"/>
    <n v="27500"/>
    <m/>
    <x v="415"/>
    <d v="2023-05-01T00:00:00"/>
    <m/>
    <m/>
    <x v="384"/>
    <m/>
    <m/>
    <s v="N/A"/>
    <s v="N/A"/>
    <m/>
    <m/>
    <s v="1 Month"/>
    <s v="Yes"/>
    <n v="1"/>
    <m/>
    <m/>
    <m/>
    <m/>
    <s v="chloe kelly"/>
    <m/>
    <m/>
    <m/>
    <s v="Services"/>
    <n v="3"/>
    <s v="New customer engagement system for regulatory services enabling end-to-end customer service and a back-office application for a wide range of business areas."/>
    <m/>
    <m/>
    <m/>
    <m/>
    <m/>
    <m/>
    <m/>
    <m/>
  </r>
  <r>
    <m/>
    <m/>
    <m/>
    <x v="994"/>
    <m/>
    <m/>
    <s v="Installlation of Root Protection Barrier and tree canopy works Repton Avenue Beech Tree"/>
    <s v="Project"/>
    <s v="Buying in of External Expertise"/>
    <m/>
    <s v="Quotation"/>
    <m/>
    <m/>
    <s v="Supplier Terms &amp; Conditions"/>
    <m/>
    <s v="PO"/>
    <m/>
    <s v="No"/>
    <s v="Mark Chaplin"/>
    <m/>
    <m/>
    <s v="Place, Space and Leisure"/>
    <m/>
    <s v="Planning and Development"/>
    <s v="Works"/>
    <s v="Installation of root protection barrier to beech tree at Repton Ave. ABC Insurance agree works to avoid risk of subsidence to adj. (Repton Manor). Also includes works to reduce the tree canopy."/>
    <s v="MWA Arboriculture Limited "/>
    <s v="Unit 8 Stephenson House"/>
    <s v="Horsley Business Centre"/>
    <s v="Horsley"/>
    <s v="Newcastle upon Tyne "/>
    <s v="NE15 0NY"/>
    <s v="David Mahon "/>
    <n v="1914329560"/>
    <s v="office@mwaarboriculture.co.uk"/>
    <m/>
    <m/>
    <m/>
    <m/>
    <m/>
    <m/>
    <m/>
    <m/>
    <m/>
    <s v="Limited Company"/>
    <m/>
    <s v="SME"/>
    <n v="6882555"/>
    <n v="50000"/>
    <m/>
    <m/>
    <n v="50000"/>
    <m/>
    <x v="416"/>
    <d v="2023-01-13T00:00:00"/>
    <m/>
    <m/>
    <x v="385"/>
    <m/>
    <m/>
    <s v="N/A"/>
    <s v="N/A"/>
    <m/>
    <m/>
    <s v="1 Month"/>
    <s v="No"/>
    <m/>
    <m/>
    <m/>
    <m/>
    <m/>
    <s v="Philippa Stylianides"/>
    <m/>
    <m/>
    <m/>
    <s v="Works"/>
    <n v="3"/>
    <s v="Purchased services and works to alter the tree roots and canopy to ensure survival of tree. Health of Tree helps with carbon reduction."/>
    <m/>
    <m/>
    <m/>
    <m/>
    <m/>
    <m/>
    <m/>
    <m/>
  </r>
  <r>
    <m/>
    <m/>
    <m/>
    <x v="995"/>
    <m/>
    <m/>
    <s v="Coneybeare Redevelopment"/>
    <s v="Project"/>
    <s v="Buying in of External Expertise"/>
    <m/>
    <s v="Buying in of External Expertise"/>
    <m/>
    <m/>
    <s v="Ashford Borough Council's General Terms and Conditions"/>
    <m/>
    <s v="PO"/>
    <m/>
    <s v="No"/>
    <s v="Daniel Scarsbrook"/>
    <m/>
    <m/>
    <s v="Health and Wellbeing"/>
    <m/>
    <s v="Housing"/>
    <s v="Services"/>
    <s v="Planning Consultant required to support delivery of the planning application."/>
    <s v="DHA Planning Ltd"/>
    <s v="Registered Office Eclipse House"/>
    <s v="Eclipse Park"/>
    <s v="Sittingbourne Road"/>
    <s v="Maidstone"/>
    <s v="ME14 3EN"/>
    <s v="Matt Garvey"/>
    <n v="1622776226"/>
    <s v="matthew.garvey@dhaplanning.co.uk"/>
    <m/>
    <m/>
    <m/>
    <m/>
    <m/>
    <m/>
    <m/>
    <m/>
    <m/>
    <s v="Limited Company"/>
    <m/>
    <s v="SME"/>
    <m/>
    <n v="16850"/>
    <m/>
    <m/>
    <n v="16850"/>
    <m/>
    <x v="417"/>
    <m/>
    <m/>
    <m/>
    <x v="72"/>
    <m/>
    <m/>
    <s v="N/A"/>
    <s v="N/A"/>
    <m/>
    <m/>
    <m/>
    <m/>
    <m/>
    <m/>
    <m/>
    <m/>
    <m/>
    <s v="Philippa Stylianides"/>
    <m/>
    <m/>
    <m/>
    <s v="Services"/>
    <n v="3"/>
    <s v="Planning Statement, managing planning application; Pre-Application Planning advice and documentation. Public consultation professional involvement; Statement of Community Involvement report."/>
    <m/>
    <m/>
    <m/>
    <m/>
    <m/>
    <m/>
    <m/>
    <m/>
  </r>
  <r>
    <m/>
    <m/>
    <m/>
    <x v="996"/>
    <m/>
    <m/>
    <s v="Learning Nexus Contract for Ashford Achieve"/>
    <s v="Recurring"/>
    <s v="Single Source Supplier"/>
    <m/>
    <s v="Negotiated"/>
    <m/>
    <m/>
    <s v="Ashford Borough Council's General Terms and Conditions"/>
    <m/>
    <m/>
    <m/>
    <s v="Yes"/>
    <s v="Gillian Crayden"/>
    <m/>
    <s v="Customer, Technology and Finance"/>
    <s v="Customer, Technology and Finance"/>
    <s v="HR, Customer Services, Communications and Digitalisation"/>
    <s v="HR, Customer Services, Communications and Digitalisation"/>
    <s v="Services"/>
    <s v=" Performance management – appraisal management and tracking. Content – supplied and created learning content. LXP – allows users to share content from external sources safely"/>
    <s v="LEARNING NEXUS LIMITED"/>
    <s v="Nexus House "/>
    <s v="235 Roehampton Lane"/>
    <s v="London"/>
    <m/>
    <s v="SW15 4LB"/>
    <s v="Paul Springall"/>
    <n v="2087801494"/>
    <s v="paul.springall@learningnexus.co.uk"/>
    <m/>
    <m/>
    <m/>
    <m/>
    <m/>
    <m/>
    <m/>
    <m/>
    <m/>
    <s v="Limited Company"/>
    <m/>
    <s v="No"/>
    <n v="10056772"/>
    <n v="54474"/>
    <m/>
    <n v="3"/>
    <n v="18158"/>
    <m/>
    <x v="418"/>
    <d v="2025-12-30T00:00:00"/>
    <m/>
    <m/>
    <x v="386"/>
    <m/>
    <m/>
    <s v="6 months"/>
    <d v="2025-07-30T00:00:00"/>
    <m/>
    <m/>
    <s v="3 months"/>
    <s v="Yes"/>
    <m/>
    <m/>
    <m/>
    <m/>
    <m/>
    <s v="Esme Ervine"/>
    <m/>
    <m/>
    <m/>
    <m/>
    <n v="3"/>
    <m/>
    <m/>
    <m/>
    <m/>
    <m/>
    <m/>
    <m/>
    <m/>
    <m/>
  </r>
  <r>
    <m/>
    <m/>
    <m/>
    <x v="997"/>
    <s v="APP396"/>
    <m/>
    <s v="Onsite security for Pitch side/Courtside"/>
    <s v="Recurring"/>
    <s v="Single Source Supplier"/>
    <m/>
    <s v="Single Source Process"/>
    <m/>
    <m/>
    <s v="PO"/>
    <m/>
    <s v="PO"/>
    <m/>
    <s v="No"/>
    <s v="Jane Noremac"/>
    <m/>
    <m/>
    <s v="Environment, Property and Recreation"/>
    <m/>
    <s v="Property Building Services"/>
    <s v="Services"/>
    <s v="Onsite security required to ensure that the facility is used as appropriately by John Wallis Academy and external hirers.  To ensure the facility is opened and secured as required and oversee contractors when necessary for works.  Also to deter illegal drugs and  alcohol being bought and used on site"/>
    <s v="121 Fire And Security"/>
    <s v="Russets"/>
    <s v="Ox Lane"/>
    <s v="Tenterden"/>
    <m/>
    <s v="TN30 6NQ"/>
    <m/>
    <m/>
    <m/>
    <m/>
    <m/>
    <m/>
    <m/>
    <m/>
    <m/>
    <m/>
    <m/>
    <m/>
    <s v="Limited Company"/>
    <m/>
    <s v="No"/>
    <m/>
    <n v="35000"/>
    <m/>
    <m/>
    <n v="35000"/>
    <m/>
    <x v="419"/>
    <m/>
    <m/>
    <m/>
    <x v="147"/>
    <m/>
    <m/>
    <s v="6 months"/>
    <d v="2022-09-30T00:00:00"/>
    <s v="Emailed Jane.  Asked if this could be included in Security tender"/>
    <m/>
    <m/>
    <s v="Yes"/>
    <m/>
    <m/>
    <m/>
    <m/>
    <m/>
    <s v="Philippa Stylianides"/>
    <m/>
    <m/>
    <m/>
    <s v="Services"/>
    <n v="3"/>
    <m/>
    <m/>
    <m/>
    <m/>
    <m/>
    <m/>
    <m/>
    <m/>
    <m/>
  </r>
  <r>
    <m/>
    <m/>
    <m/>
    <x v="998"/>
    <m/>
    <m/>
    <s v="Provision of architectural services for the Garden Community Room"/>
    <s v="Project"/>
    <s v="Buying in of External Expertise"/>
    <m/>
    <s v="Buying in of External Expertise"/>
    <m/>
    <m/>
    <s v="RIBA Form of Agreement"/>
    <m/>
    <s v="Professional Services Contract"/>
    <m/>
    <s v="No"/>
    <s v="Dan Daley"/>
    <m/>
    <m/>
    <s v="Place, Space and Leisure"/>
    <m/>
    <s v="Planning and Development"/>
    <s v="Services"/>
    <s v="Provision of architectural services for the Garden Community Room, which is a meeting place for residents of the South of Ashford Garden Community. It will be a model for sustainable living in terms of the building’s design, its activities and its sustainable energy use in operation. In addition to its community offer, being located on land shared with the first Primary School, this space will present a unique opportunity for environmental education."/>
    <s v="People &amp; Place Architects LTD"/>
    <s v="The Orchard"/>
    <s v="21 Bell Lane"/>
    <s v="Staplehurst"/>
    <m/>
    <s v="TN12 0BB"/>
    <s v="Phil Simpson"/>
    <s v="0788 767 8861"/>
    <s v="phil@peopleandplacearchitects.co.uk"/>
    <m/>
    <m/>
    <m/>
    <m/>
    <m/>
    <m/>
    <m/>
    <m/>
    <m/>
    <s v="Limited Company"/>
    <m/>
    <s v="No"/>
    <n v="10116730"/>
    <n v="11000"/>
    <m/>
    <m/>
    <n v="11000"/>
    <m/>
    <x v="420"/>
    <m/>
    <m/>
    <m/>
    <x v="387"/>
    <m/>
    <m/>
    <s v="N/A"/>
    <s v="N/A"/>
    <m/>
    <m/>
    <m/>
    <s v="Yes"/>
    <m/>
    <m/>
    <m/>
    <m/>
    <m/>
    <s v="chloe kelly"/>
    <m/>
    <m/>
    <m/>
    <s v="Services"/>
    <n v="3"/>
    <m/>
    <m/>
    <m/>
    <m/>
    <m/>
    <m/>
    <m/>
    <m/>
    <m/>
  </r>
  <r>
    <m/>
    <m/>
    <m/>
    <x v="999"/>
    <m/>
    <m/>
    <s v="Marketing Management Services of Elwick Place"/>
    <s v="Recurring"/>
    <s v="Single Source Supplier"/>
    <m/>
    <s v="Single Source Process"/>
    <m/>
    <m/>
    <s v="Ashford Borough Council's General Terms and Conditions"/>
    <m/>
    <s v="Consultant Agreement"/>
    <m/>
    <s v="No"/>
    <s v="Eloise Duffy"/>
    <m/>
    <m/>
    <s v="Environment, Property and Recreation"/>
    <m/>
    <s v="Estates Team"/>
    <s v="Services"/>
    <s v="Specialist Marketing, PR &amp; Communications Service"/>
    <s v="Sideways Media "/>
    <s v="S.11 Coachworks"/>
    <s v="Dover Place"/>
    <s v="Ashford"/>
    <s v="Kent"/>
    <s v="TN23 1HU"/>
    <s v="Adam Ready"/>
    <s v="07824 882086"/>
    <s v="adam@sidewaysmedia.co.uk"/>
    <m/>
    <m/>
    <m/>
    <m/>
    <m/>
    <m/>
    <m/>
    <m/>
    <m/>
    <s v="Limited Company"/>
    <m/>
    <s v="No"/>
    <n v="7259673"/>
    <n v="120000"/>
    <m/>
    <n v="2"/>
    <n v="60000"/>
    <m/>
    <x v="421"/>
    <m/>
    <m/>
    <m/>
    <x v="388"/>
    <m/>
    <m/>
    <s v="6 months"/>
    <d v="2024-04-14T00:00:00"/>
    <m/>
    <s v="This is being charged back to the tenants through service charges."/>
    <m/>
    <s v="Yes"/>
    <m/>
    <m/>
    <m/>
    <m/>
    <m/>
    <s v="Philippa Stylianides"/>
    <m/>
    <m/>
    <m/>
    <s v="Services"/>
    <n v="3"/>
    <s v="Specialist marketing of retail assets are required, a service that can only be sourced externally. Other external parties has been considered and reviewed. Sideways appear to be fit for purpose and appropriate to meet the demands of the tenants."/>
    <m/>
    <m/>
    <m/>
    <m/>
    <m/>
    <m/>
    <m/>
    <m/>
  </r>
  <r>
    <m/>
    <m/>
    <m/>
    <x v="1000"/>
    <m/>
    <m/>
    <s v="Consulting Service Agreement"/>
    <s v="Project"/>
    <s v="Single Source Supplier"/>
    <m/>
    <s v="Buying in of External Expertise"/>
    <m/>
    <m/>
    <s v="Suppliers' own Terms and Conditions"/>
    <m/>
    <s v="PO"/>
    <m/>
    <s v="No"/>
    <s v="Amanda Gill"/>
    <m/>
    <m/>
    <s v="Health and Wellbeing"/>
    <m/>
    <s v="Housing"/>
    <s v="Services"/>
    <s v="To review the options for Simon Mead Hostel in light in of the funding cuts from KCC"/>
    <s v="New Street Consulting Group"/>
    <m/>
    <m/>
    <m/>
    <m/>
    <m/>
    <s v="Sarah Stevenson"/>
    <n v="7876832673"/>
    <s v="sstevenson@nscg.com"/>
    <m/>
    <m/>
    <m/>
    <m/>
    <m/>
    <m/>
    <m/>
    <m/>
    <m/>
    <s v="Limited Company"/>
    <m/>
    <s v="SME"/>
    <m/>
    <n v="7000"/>
    <m/>
    <n v="0"/>
    <n v="7000"/>
    <m/>
    <x v="422"/>
    <d v="2023-01-30T00:00:00"/>
    <m/>
    <m/>
    <x v="389"/>
    <s v="Expired"/>
    <m/>
    <s v="N/A"/>
    <s v="N/A"/>
    <m/>
    <m/>
    <m/>
    <s v="No"/>
    <m/>
    <m/>
    <m/>
    <m/>
    <m/>
    <s v="chloe kelly"/>
    <m/>
    <m/>
    <m/>
    <s v="Services"/>
    <n v="3"/>
    <s v="Recommissiong of Simon Mead House"/>
    <s v="Yes"/>
    <m/>
    <m/>
    <m/>
    <m/>
    <m/>
    <m/>
    <m/>
  </r>
  <r>
    <m/>
    <m/>
    <m/>
    <x v="1001"/>
    <s v="APP407"/>
    <m/>
    <s v="Interpretation and translation work to support the Resettlement team in providing integration services to individuals on Government Resettlement schemes"/>
    <s v="Project"/>
    <s v="Buying in of External Expertise"/>
    <m/>
    <s v="Buying in of External Expertise"/>
    <m/>
    <m/>
    <s v="PO"/>
    <m/>
    <s v="PO"/>
    <m/>
    <s v="No"/>
    <s v="Anne Forbes"/>
    <m/>
    <m/>
    <s v="Health and Wellbeing"/>
    <m/>
    <s v="Housing"/>
    <s v="Services"/>
    <s v="&quot;To interpret and translate, as required by the resettlement team, for clients for whom Arabic is their first language, to support integration. This may be working with individuals, families or larger groups and may be working directly with members of the resettlement team or partner agencies as required.&quot;"/>
    <s v="Faris Azzee"/>
    <s v="224 Maidstone Road"/>
    <m/>
    <s v="Chatham"/>
    <s v="Kent"/>
    <s v="ME4 6JN"/>
    <s v="Faris Azzee"/>
    <m/>
    <m/>
    <m/>
    <m/>
    <m/>
    <m/>
    <m/>
    <m/>
    <m/>
    <m/>
    <m/>
    <s v="Sole Trader"/>
    <m/>
    <s v="No"/>
    <m/>
    <n v="35000"/>
    <m/>
    <n v="1"/>
    <n v="35000"/>
    <m/>
    <x v="32"/>
    <m/>
    <m/>
    <m/>
    <x v="11"/>
    <m/>
    <m/>
    <m/>
    <m/>
    <s v="End date not correct  AF to update. SL"/>
    <m/>
    <m/>
    <s v="Yes"/>
    <m/>
    <m/>
    <m/>
    <m/>
    <m/>
    <s v="Philippa Stylianides"/>
    <m/>
    <m/>
    <m/>
    <s v="Services"/>
    <n v="3"/>
    <m/>
    <m/>
    <m/>
    <m/>
    <m/>
    <m/>
    <m/>
    <m/>
    <m/>
  </r>
  <r>
    <m/>
    <m/>
    <m/>
    <x v="1002"/>
    <m/>
    <m/>
    <s v="Stock condition surveys"/>
    <s v="Project"/>
    <s v="Competitive tender procedure"/>
    <m/>
    <s v="Open"/>
    <m/>
    <m/>
    <s v="Ashford Borough Council's General Terms and Conditions"/>
    <m/>
    <s v="PO"/>
    <m/>
    <s v="No"/>
    <s v="Lee Craker"/>
    <m/>
    <m/>
    <s v="Place, Space and Leisure"/>
    <m/>
    <s v="Environment, Property and Recreation"/>
    <s v="Services"/>
    <s v="Stock condition surveys for all commercial properties"/>
    <s v="Collier Stevens Chartered Surveyors"/>
    <s v="68 High Street"/>
    <m/>
    <s v="Chislehurst"/>
    <s v="Kent"/>
    <s v="BR7 5AQ"/>
    <s v="Steve"/>
    <n v="1303239000"/>
    <s v="steve@collier-stevens.co.uk"/>
    <m/>
    <m/>
    <m/>
    <m/>
    <m/>
    <m/>
    <m/>
    <m/>
    <m/>
    <s v="Sole Trader"/>
    <m/>
    <s v="No"/>
    <m/>
    <n v="93330"/>
    <m/>
    <n v="0"/>
    <n v="93330"/>
    <m/>
    <x v="423"/>
    <m/>
    <d v="2023-05-18T00:00:00"/>
    <m/>
    <x v="49"/>
    <m/>
    <m/>
    <s v="6 months"/>
    <d v="2023-03-30T00:00:00"/>
    <m/>
    <m/>
    <s v="1 Month"/>
    <s v="No"/>
    <m/>
    <m/>
    <m/>
    <m/>
    <m/>
    <s v="chloe kelly"/>
    <m/>
    <m/>
    <m/>
    <s v="Services"/>
    <n v="3"/>
    <s v="Review of ABC owned commercial assets to enable planned maintenance and therefore predict future budgets"/>
    <m/>
    <m/>
    <m/>
    <m/>
    <m/>
    <m/>
    <m/>
    <m/>
  </r>
  <r>
    <m/>
    <m/>
    <m/>
    <x v="1003"/>
    <m/>
    <m/>
    <s v="Grounds Maintenance Machinery"/>
    <s v="Project"/>
    <s v="Competitive tender procedure"/>
    <m/>
    <s v="Open"/>
    <m/>
    <m/>
    <s v="Ashford Borough Council's General Terms and Conditions"/>
    <m/>
    <s v="Ashford Borough Council's General Terms and Conditions"/>
    <m/>
    <s v="No"/>
    <s v="David Hartley"/>
    <m/>
    <m/>
    <s v="Place, Space and Leisure"/>
    <m/>
    <s v="Environment, Property and Recreation"/>
    <s v="Supplies"/>
    <s v="Lot 1 Purchased a tractor."/>
    <s v="Lister Wilder Ltd "/>
    <s v="White House Farm"/>
    <s v="White House Lane"/>
    <s v="Spencers Wood"/>
    <s v="Berkshire"/>
    <s v="RG7 1HR"/>
    <s v="Phill Hughes"/>
    <n v="7500844259"/>
    <s v="phill.hughes@listerwilder.co.uk"/>
    <m/>
    <m/>
    <m/>
    <m/>
    <m/>
    <m/>
    <m/>
    <m/>
    <m/>
    <s v="Limited Company"/>
    <m/>
    <s v="SME"/>
    <m/>
    <n v="51000"/>
    <m/>
    <n v="4"/>
    <n v="12750"/>
    <m/>
    <x v="424"/>
    <m/>
    <m/>
    <m/>
    <x v="390"/>
    <m/>
    <m/>
    <s v="6 months"/>
    <d v="2026-06-22T00:00:00"/>
    <m/>
    <m/>
    <m/>
    <s v="Yes"/>
    <m/>
    <m/>
    <m/>
    <m/>
    <m/>
    <s v="Philippa Stylianides"/>
    <m/>
    <m/>
    <m/>
    <s v="Supplies"/>
    <n v="1"/>
    <s v="Purchased a tractor."/>
    <s v="Yes"/>
    <m/>
    <m/>
    <m/>
    <m/>
    <m/>
    <m/>
    <m/>
  </r>
  <r>
    <m/>
    <m/>
    <m/>
    <x v="1004"/>
    <m/>
    <m/>
    <s v="Grounds Maintenance Machinery"/>
    <s v="Project"/>
    <s v="Competitive tender procedure"/>
    <m/>
    <s v="Open"/>
    <m/>
    <m/>
    <s v="Ashford Borough Council's General Terms and Conditions"/>
    <m/>
    <s v="Ashford Borough Council's General Terms and Conditions"/>
    <m/>
    <s v="No"/>
    <s v="David Hartley"/>
    <m/>
    <m/>
    <s v="Place, Space and Leisure"/>
    <m/>
    <s v="Environment, Property and Recreation"/>
    <s v="Supplies"/>
    <s v="Lot 2 Supply of ride on machinery."/>
    <s v="Reesink UK Ltd"/>
    <s v="1-3 Station Road"/>
    <s v="St Neots"/>
    <m/>
    <s v="Cambs"/>
    <s v="PE19 1QF"/>
    <s v="Adam Thomas"/>
    <s v="01480 226 800"/>
    <s v="tenders@reesinkturfcare.co.uk"/>
    <m/>
    <m/>
    <m/>
    <m/>
    <m/>
    <m/>
    <m/>
    <m/>
    <m/>
    <s v="Limited Company"/>
    <m/>
    <s v="SME"/>
    <m/>
    <n v="119428.4"/>
    <m/>
    <n v="4"/>
    <n v="29857.1"/>
    <m/>
    <x v="425"/>
    <m/>
    <m/>
    <m/>
    <x v="390"/>
    <m/>
    <m/>
    <s v="6 months"/>
    <d v="2026-06-22T00:00:00"/>
    <m/>
    <m/>
    <m/>
    <s v="Yes"/>
    <m/>
    <m/>
    <m/>
    <m/>
    <m/>
    <s v="Philippa Stylianides"/>
    <m/>
    <m/>
    <m/>
    <s v="Supplies"/>
    <n v="1"/>
    <s v="Purchased machinery the crew can sit on and use."/>
    <s v="Yes"/>
    <m/>
    <m/>
    <m/>
    <m/>
    <m/>
    <m/>
    <m/>
  </r>
  <r>
    <m/>
    <m/>
    <m/>
    <x v="1005"/>
    <m/>
    <m/>
    <s v="Stodmarsh Wetlands"/>
    <s v="Project"/>
    <s v="Buying in of External Expertise"/>
    <m/>
    <s v="Buying in of External Expertise"/>
    <m/>
    <m/>
    <s v="PO"/>
    <m/>
    <s v="PO"/>
    <m/>
    <s v="No"/>
    <s v="Paul McKenner"/>
    <m/>
    <m/>
    <s v="Management Team"/>
    <m/>
    <s v="Strategic Projects"/>
    <s v="Services"/>
    <s v="To provide cost consultancy for Stodmarsh Wetlands project."/>
    <s v="Costplan Services"/>
    <s v="79 Ryland Close"/>
    <s v="Kennington"/>
    <s v="Ashford"/>
    <m/>
    <s v="TN24 9LR"/>
    <m/>
    <m/>
    <m/>
    <m/>
    <m/>
    <m/>
    <m/>
    <m/>
    <m/>
    <m/>
    <m/>
    <m/>
    <s v="Limited Company"/>
    <m/>
    <s v="SME"/>
    <m/>
    <n v="5500"/>
    <m/>
    <m/>
    <n v="5500"/>
    <m/>
    <x v="426"/>
    <m/>
    <m/>
    <m/>
    <x v="391"/>
    <m/>
    <m/>
    <s v="N/A"/>
    <s v="N/A"/>
    <m/>
    <m/>
    <m/>
    <m/>
    <m/>
    <m/>
    <m/>
    <m/>
    <m/>
    <s v="Philippa Stylianides"/>
    <m/>
    <m/>
    <m/>
    <s v="Services"/>
    <n v="3"/>
    <m/>
    <m/>
    <m/>
    <m/>
    <m/>
    <m/>
    <m/>
    <m/>
    <m/>
  </r>
  <r>
    <m/>
    <m/>
    <m/>
    <x v="1006"/>
    <m/>
    <m/>
    <s v="Stodmarsh – Pre App Cost Recovery"/>
    <s v="Project"/>
    <s v="Buying in of External Expertise"/>
    <m/>
    <s v="Buying in of External Expertise"/>
    <m/>
    <m/>
    <s v="PO"/>
    <m/>
    <s v="PO"/>
    <m/>
    <s v="No"/>
    <s v="Paul McKenner"/>
    <m/>
    <m/>
    <s v="Management Team"/>
    <m/>
    <s v="Strategic Projects"/>
    <s v="Services"/>
    <s v="A draft environmental statement where required by EIA Regulations "/>
    <s v="Environment Agency"/>
    <s v="Income department 311"/>
    <s v="PO BOX 263"/>
    <s v="Peterborough"/>
    <m/>
    <s v="PE2 8YD"/>
    <m/>
    <m/>
    <m/>
    <m/>
    <m/>
    <m/>
    <m/>
    <m/>
    <m/>
    <m/>
    <m/>
    <m/>
    <s v="Public Company"/>
    <m/>
    <s v="SME"/>
    <m/>
    <n v="10000"/>
    <m/>
    <m/>
    <n v="10000"/>
    <m/>
    <x v="427"/>
    <m/>
    <m/>
    <m/>
    <x v="164"/>
    <m/>
    <m/>
    <s v="N/A"/>
    <s v="N/A"/>
    <m/>
    <m/>
    <m/>
    <m/>
    <m/>
    <m/>
    <m/>
    <m/>
    <m/>
    <s v="Philippa Stylianides"/>
    <m/>
    <m/>
    <m/>
    <s v="Services"/>
    <n v="3"/>
    <m/>
    <m/>
    <m/>
    <m/>
    <m/>
    <m/>
    <m/>
    <m/>
    <m/>
  </r>
  <r>
    <m/>
    <m/>
    <m/>
    <x v="1007"/>
    <s v="APP415"/>
    <m/>
    <s v="Temporary Workers"/>
    <s v="Project"/>
    <s v="Single Source Supplier"/>
    <m/>
    <s v="Single Source Supplier"/>
    <m/>
    <m/>
    <s v="Agency agreement"/>
    <m/>
    <s v="PO"/>
    <m/>
    <s v="No"/>
    <s v="Sylvia Roberts"/>
    <m/>
    <m/>
    <s v="Health and Wellbeing"/>
    <m/>
    <s v="Housing"/>
    <s v="Services"/>
    <s v="2 temporary agency workers to join us as Housing Options Officers to assist the team with a back log of work due to staff sickness and officers leaving"/>
    <s v="Park Avenue Recruitment "/>
    <s v="Finsgate"/>
    <s v="5-7 Cranwood Street"/>
    <s v="London"/>
    <m/>
    <s v="EC1V 9EE"/>
    <s v="Oshaye Sterling"/>
    <n v="2037954828"/>
    <s v="oshaye@park-avenue.co.uk"/>
    <m/>
    <m/>
    <m/>
    <m/>
    <m/>
    <m/>
    <m/>
    <m/>
    <m/>
    <s v="Limited Company"/>
    <m/>
    <s v="SME"/>
    <n v="10370450"/>
    <n v="25000"/>
    <m/>
    <m/>
    <n v="25000"/>
    <m/>
    <x v="428"/>
    <m/>
    <m/>
    <m/>
    <x v="392"/>
    <m/>
    <m/>
    <m/>
    <m/>
    <m/>
    <m/>
    <m/>
    <s v="Yes"/>
    <m/>
    <m/>
    <m/>
    <m/>
    <m/>
    <s v="Philippa Stylianides"/>
    <m/>
    <m/>
    <m/>
    <s v="Services"/>
    <n v="3"/>
    <s v="Agency staff for housing team"/>
    <m/>
    <m/>
    <m/>
    <m/>
    <m/>
    <m/>
    <m/>
    <m/>
  </r>
  <r>
    <m/>
    <m/>
    <m/>
    <x v="1008"/>
    <s v="APP414"/>
    <m/>
    <s v="Temporary Workers"/>
    <s v="Project"/>
    <s v="Single Source Supplier"/>
    <m/>
    <s v="Single Source Supplier"/>
    <m/>
    <m/>
    <s v="Agency agreement"/>
    <m/>
    <s v="PO"/>
    <m/>
    <s v="No"/>
    <s v="Sylvia Roberts"/>
    <m/>
    <m/>
    <s v="Health and Wellbeing"/>
    <m/>
    <s v="Housing"/>
    <s v="Services"/>
    <s v="2 temporary agency workers to join us as Housing Options Officers to assist the team with a back log of work due to staff sickness and officers leaving"/>
    <s v="Vivid Resourcing "/>
    <s v="The Chancery"/>
    <s v="58 Spring Gardens"/>
    <s v="Manchester"/>
    <m/>
    <s v="M 21EW"/>
    <s v="Ross Garlick"/>
    <n v="1614137290"/>
    <s v="Ross.Garlick@vividresourcing.com"/>
    <m/>
    <m/>
    <m/>
    <m/>
    <m/>
    <m/>
    <m/>
    <m/>
    <m/>
    <s v="Limited Company"/>
    <m/>
    <s v="SME"/>
    <n v="8067630"/>
    <n v="25000"/>
    <m/>
    <m/>
    <n v="25000"/>
    <m/>
    <x v="428"/>
    <m/>
    <m/>
    <m/>
    <x v="392"/>
    <m/>
    <m/>
    <m/>
    <m/>
    <m/>
    <m/>
    <m/>
    <s v="Yes"/>
    <m/>
    <m/>
    <m/>
    <m/>
    <m/>
    <s v="Philippa Stylianides"/>
    <m/>
    <m/>
    <m/>
    <s v="Services"/>
    <n v="3"/>
    <s v="Agency staff for housing team"/>
    <m/>
    <m/>
    <m/>
    <m/>
    <m/>
    <m/>
    <m/>
    <m/>
  </r>
  <r>
    <m/>
    <m/>
    <m/>
    <x v="1009"/>
    <s v="APP398"/>
    <m/>
    <s v="Conningbrook Lakes Country Park"/>
    <s v="Project"/>
    <s v="Buying in of External Expertise"/>
    <m/>
    <s v="Buying in of External Expertise"/>
    <m/>
    <m/>
    <s v="RICS Consultant Agreement"/>
    <m/>
    <s v="Bespoke Terms and Conditions for the service"/>
    <m/>
    <s v="No"/>
    <s v="Hannah Clayton Peck"/>
    <m/>
    <m/>
    <s v="Place, Space and Leisure"/>
    <m/>
    <s v="Environment, Property and Recreation"/>
    <s v="Services"/>
    <s v="Amendments to the masterplan for Conningbrook Lakes Country Park Masterplan following significant delays and changes to the outcomes."/>
    <s v="Allen Scott "/>
    <s v="44 Newton Road "/>
    <s v="Tunbridge Wells "/>
    <s v="Kent"/>
    <m/>
    <s v="TN1 1RU"/>
    <s v="Marc Tomes"/>
    <n v="1892544622"/>
    <s v="marc.tomes@allenscott.co.uk"/>
    <m/>
    <m/>
    <m/>
    <m/>
    <m/>
    <m/>
    <m/>
    <m/>
    <m/>
    <s v="Limited Company"/>
    <m/>
    <s v="SME"/>
    <m/>
    <n v="5000"/>
    <m/>
    <m/>
    <n v="5000"/>
    <m/>
    <x v="429"/>
    <m/>
    <m/>
    <m/>
    <x v="16"/>
    <m/>
    <m/>
    <m/>
    <m/>
    <m/>
    <m/>
    <m/>
    <s v="No"/>
    <m/>
    <m/>
    <m/>
    <m/>
    <m/>
    <s v="Philippa Stylianides"/>
    <m/>
    <m/>
    <m/>
    <s v="Services"/>
    <n v="3"/>
    <s v="The work being done is a desktop exercise and is intended to get the best outcomes for the Country Park project. The impact for carbon reduction on this particular exercise is minimal."/>
    <m/>
    <m/>
    <m/>
    <m/>
    <m/>
    <m/>
    <m/>
    <m/>
  </r>
  <r>
    <m/>
    <m/>
    <m/>
    <x v="1010"/>
    <m/>
    <m/>
    <s v="Henwood Short Stay Homes"/>
    <s v="Project"/>
    <s v="Framework "/>
    <m/>
    <s v="Third Party Framework Contract"/>
    <s v="LHC Consultancy Framework "/>
    <m/>
    <s v="Industry Standard Terms and Conditions"/>
    <m/>
    <s v="LHC Consultancy Framework "/>
    <m/>
    <s v="No"/>
    <s v="Daniel Scarsbrook"/>
    <s v="Sharon Williams"/>
    <m/>
    <s v="Place, Space and Leisure"/>
    <m/>
    <s v="Housing"/>
    <s v="Works"/>
    <s v="RIBA Stage 4 plus enabling works"/>
    <s v="ZED PODS Limited"/>
    <s v="6-8 Bonhill Street"/>
    <s v="London"/>
    <m/>
    <m/>
    <s v="EC2A 4BX"/>
    <s v="Debansu Das"/>
    <n v="2039833114"/>
    <s v="debansu@zedpods.com"/>
    <m/>
    <m/>
    <m/>
    <m/>
    <m/>
    <m/>
    <m/>
    <m/>
    <m/>
    <s v="Limited Company"/>
    <m/>
    <s v="SME"/>
    <n v="10063743"/>
    <n v="308346"/>
    <m/>
    <m/>
    <n v="308346"/>
    <m/>
    <x v="430"/>
    <m/>
    <d v="2023-05-10T00:00:00"/>
    <m/>
    <x v="359"/>
    <m/>
    <m/>
    <m/>
    <m/>
    <m/>
    <m/>
    <n v="1"/>
    <s v="No"/>
    <m/>
    <m/>
    <m/>
    <m/>
    <m/>
    <s v="Philippa Stylianides"/>
    <m/>
    <m/>
    <m/>
    <s v="Construction"/>
    <n v="1"/>
    <s v="Zed Pods are a modular construction company that design and build zero-carbon homes."/>
    <m/>
    <m/>
    <m/>
    <m/>
    <m/>
    <m/>
    <m/>
    <m/>
  </r>
  <r>
    <m/>
    <m/>
    <m/>
    <x v="1011"/>
    <m/>
    <m/>
    <s v="Temple Group Limited review of Brompton Enviromental Statement"/>
    <s v="Project"/>
    <s v="Quotation"/>
    <m/>
    <s v="Buying in of External Expertise"/>
    <m/>
    <m/>
    <s v="Ashford Borough Council's General Terms and Conditions"/>
    <m/>
    <m/>
    <m/>
    <m/>
    <s v="Steve Musk"/>
    <s v="Simon Cole"/>
    <m/>
    <s v="Place, Space and Leisure"/>
    <m/>
    <s v="Planning and Development"/>
    <s v="Services"/>
    <s v="Contract for Temple Group Limited to provide specialist advice in the form of a review of the submitted Enviromental Statement for the planning application for the proposed Brompton bikes development"/>
    <s v="Temple Group Ltd"/>
    <s v="3rd floor"/>
    <s v="The Clove Building"/>
    <s v="4 Maguire Street"/>
    <s v="London"/>
    <s v="SE1 2NQ"/>
    <s v="Charlie Irwin"/>
    <n v="2073943700"/>
    <s v="charlie.irwin@templegroup.co.uk"/>
    <m/>
    <m/>
    <m/>
    <m/>
    <m/>
    <m/>
    <m/>
    <m/>
    <m/>
    <s v="Limited Company"/>
    <m/>
    <s v="SME"/>
    <m/>
    <n v="12772"/>
    <m/>
    <m/>
    <n v="12772"/>
    <m/>
    <x v="431"/>
    <m/>
    <d v="2023-04-01T00:00:00"/>
    <m/>
    <x v="85"/>
    <m/>
    <m/>
    <m/>
    <m/>
    <m/>
    <m/>
    <s v="1month"/>
    <s v="Yes"/>
    <m/>
    <m/>
    <m/>
    <m/>
    <m/>
    <s v="Esme Ervine"/>
    <m/>
    <m/>
    <m/>
    <s v="Services"/>
    <m/>
    <m/>
    <m/>
    <m/>
    <m/>
    <m/>
    <m/>
    <m/>
    <m/>
    <m/>
  </r>
  <r>
    <m/>
    <m/>
    <m/>
    <x v="1012"/>
    <s v="APP423"/>
    <m/>
    <s v="Valuation advice Stodmarsh"/>
    <s v="Project"/>
    <s v="Buying in of External Expertise"/>
    <m/>
    <s v="Buying in of External Expertise"/>
    <m/>
    <m/>
    <s v="Bespoke Terms and Conditions for the service"/>
    <m/>
    <s v="Bespoke Terms and Conditions for the service"/>
    <m/>
    <s v="No"/>
    <s v="Paul McKenner"/>
    <m/>
    <m/>
    <s v="Chief Executive Office"/>
    <m/>
    <s v="Strategic Projects"/>
    <s v="Services"/>
    <s v="Bespoke valuation advice for Stodmarsh"/>
    <s v="BTF Clockhouse Barn"/>
    <s v="Canterbury Road"/>
    <s v="Challock"/>
    <m/>
    <s v="Ashford"/>
    <s v="TN25 4BJ"/>
    <s v="Callum Preece "/>
    <s v="01233 40077"/>
    <s v="Callum.Preece@btfpartnership.co.uk"/>
    <m/>
    <m/>
    <m/>
    <m/>
    <m/>
    <m/>
    <m/>
    <m/>
    <m/>
    <s v="Limited Company"/>
    <m/>
    <s v="SME"/>
    <m/>
    <n v="10000"/>
    <m/>
    <m/>
    <n v="10000"/>
    <m/>
    <x v="207"/>
    <m/>
    <m/>
    <m/>
    <x v="393"/>
    <m/>
    <m/>
    <m/>
    <m/>
    <m/>
    <m/>
    <m/>
    <s v="Yes"/>
    <m/>
    <m/>
    <m/>
    <m/>
    <m/>
    <s v="Philippa Stylianides"/>
    <m/>
    <m/>
    <m/>
    <s v="Services"/>
    <n v="3"/>
    <s v="Wetland mitigation"/>
    <m/>
    <m/>
    <m/>
    <m/>
    <m/>
    <m/>
    <m/>
    <m/>
  </r>
  <r>
    <m/>
    <m/>
    <m/>
    <x v="1013"/>
    <m/>
    <m/>
    <s v="3G Pitch Consultancy Agreement"/>
    <s v="Project"/>
    <s v="Buying in of External Expertise"/>
    <m/>
    <s v="Buying in of External Expertise"/>
    <m/>
    <m/>
    <s v="Bespoke Terms and Conditions for the service"/>
    <m/>
    <s v="Bespoke Terms and Conditions for the service"/>
    <m/>
    <s v="No"/>
    <s v="Silvia Massari"/>
    <s v="Jo Fox"/>
    <m/>
    <s v="Place, Space and Leisure"/>
    <m/>
    <s v="Environment, Property and Recreation"/>
    <s v="Services"/>
    <s v="The Consultant will be responsible for the preparation of specification of works, drawing and information package to assist the tendering process. The Consultant will also manage construction period."/>
    <s v="Surfacing Standards Limited"/>
    <s v="Office 2"/>
    <s v="Empingham House "/>
    <s v="Ayston Road"/>
    <s v="Rutland"/>
    <s v="LE15 9NY"/>
    <s v="Wesley Bugg"/>
    <m/>
    <s v="wes@surfacingstandards.co.uk"/>
    <m/>
    <m/>
    <m/>
    <m/>
    <m/>
    <m/>
    <m/>
    <m/>
    <m/>
    <s v="Limited Company"/>
    <m/>
    <s v="No"/>
    <n v="5154061"/>
    <n v="10000"/>
    <m/>
    <m/>
    <n v="10000"/>
    <m/>
    <x v="103"/>
    <m/>
    <m/>
    <m/>
    <x v="49"/>
    <m/>
    <m/>
    <m/>
    <m/>
    <m/>
    <m/>
    <m/>
    <s v="No"/>
    <m/>
    <m/>
    <m/>
    <m/>
    <m/>
    <s v="Philippa Stylianides"/>
    <m/>
    <m/>
    <m/>
    <s v="Services"/>
    <n v="2"/>
    <s v="The Consultant will be responsible for the preparation of specification of works, drawing and information package to assist the tendering process. The Consultant will also manage construction period."/>
    <m/>
    <m/>
    <m/>
    <m/>
    <m/>
    <m/>
    <m/>
    <m/>
  </r>
  <r>
    <m/>
    <m/>
    <m/>
    <x v="1014"/>
    <m/>
    <m/>
    <s v="Spring 2023 &amp; Longer Term Creative Projects"/>
    <s v="Project"/>
    <s v="Quotation"/>
    <m/>
    <s v="Negotiated"/>
    <m/>
    <m/>
    <s v="Ashford Borough Council's General Terms and Conditions"/>
    <m/>
    <s v="Ashford Borough Council's General Terms and Conditions"/>
    <m/>
    <s v="No"/>
    <s v="Dan Daley"/>
    <s v="Simon Cole"/>
    <m/>
    <s v="Place, Space and Leisure"/>
    <m/>
    <s v="Planning and Development"/>
    <s v="Services"/>
    <s v="A creative commission on the themes of inclusion and diversity for a specialist organisation to devise and deliver in partnership with Chilmington Green residents in the Spring of 2023."/>
    <s v="Emergency Exit Arts"/>
    <s v="Rothbury Hall"/>
    <s v="Azof Street"/>
    <m/>
    <s v="London "/>
    <s v="SE10 0EF"/>
    <s v="Hannah Rushforth"/>
    <n v="2088534809"/>
    <s v="hannah.rushforth@eea.org.uk"/>
    <m/>
    <m/>
    <m/>
    <m/>
    <m/>
    <m/>
    <m/>
    <m/>
    <m/>
    <s v="Charity"/>
    <m/>
    <s v="SME"/>
    <n v="2609490"/>
    <n v="17000"/>
    <m/>
    <m/>
    <n v="17000"/>
    <m/>
    <x v="432"/>
    <m/>
    <m/>
    <m/>
    <x v="11"/>
    <m/>
    <m/>
    <m/>
    <m/>
    <m/>
    <m/>
    <m/>
    <s v="Yes"/>
    <m/>
    <m/>
    <m/>
    <m/>
    <m/>
    <s v="Philippa Stylianides"/>
    <m/>
    <m/>
    <m/>
    <s v="Services"/>
    <n v="3"/>
    <s v="Likely to be emissions associated with activities carried out to deliver this commission. These could include business travel, waste disposal and purchased goods."/>
    <m/>
    <m/>
    <m/>
    <m/>
    <m/>
    <m/>
    <m/>
    <m/>
  </r>
  <r>
    <m/>
    <m/>
    <m/>
    <x v="1015"/>
    <s v="APP427"/>
    <m/>
    <s v="Annual network hardware support &amp; maintenance."/>
    <s v="Project"/>
    <s v="Quotation"/>
    <m/>
    <s v="Buying in of External Expertise"/>
    <m/>
    <m/>
    <s v="PO"/>
    <m/>
    <m/>
    <m/>
    <s v="No"/>
    <s v="Robin Jones"/>
    <s v="Maria Stevens"/>
    <m/>
    <s v="Finance and IT"/>
    <m/>
    <s v="IT"/>
    <s v="Services"/>
    <s v="Cover of both hardware and software configuration, plus any required changes of all onsite Cisco network switching hardware."/>
    <s v="Quatrix Ltd"/>
    <s v="Office 7B"/>
    <s v="Desford Hall"/>
    <s v="Leicester Lane "/>
    <s v="Leicestershire"/>
    <s v="LE9 9JJ"/>
    <s v="Steve Wheat"/>
    <s v="0116 240 8837"/>
    <s v="stevew@quatrix.co.uk"/>
    <m/>
    <m/>
    <m/>
    <m/>
    <m/>
    <m/>
    <m/>
    <m/>
    <m/>
    <s v="Limited Company"/>
    <m/>
    <s v="SME"/>
    <m/>
    <n v="12472.75"/>
    <m/>
    <m/>
    <n v="12472.75"/>
    <m/>
    <x v="433"/>
    <m/>
    <m/>
    <m/>
    <x v="27"/>
    <m/>
    <m/>
    <m/>
    <m/>
    <m/>
    <m/>
    <m/>
    <s v="No"/>
    <m/>
    <m/>
    <m/>
    <m/>
    <m/>
    <s v="Philippa Stylianides"/>
    <m/>
    <m/>
    <m/>
    <s v="Services"/>
    <m/>
    <m/>
    <m/>
    <m/>
    <m/>
    <m/>
    <m/>
    <m/>
    <m/>
    <m/>
  </r>
  <r>
    <m/>
    <m/>
    <m/>
    <x v="1016"/>
    <s v="APP424"/>
    <m/>
    <s v="Revenues and Recovery Resilience Support"/>
    <s v="Project"/>
    <s v="Buying in of External Expertise"/>
    <m/>
    <s v="Buying in of External Expertise"/>
    <m/>
    <m/>
    <s v="PO"/>
    <m/>
    <m/>
    <m/>
    <s v="No"/>
    <s v="Andrew Carney"/>
    <s v="Maria Stevens"/>
    <m/>
    <s v="Finance and IT"/>
    <m/>
    <s v="IT"/>
    <s v="Services"/>
    <s v="Revenues and Recovery processing requires qualified professional able to process in accordance with Council Tax Legislation with minimal support and  process using complex  IT system  "/>
    <s v="The Adecco Group"/>
    <s v="10 Bishops Square"/>
    <s v="Spitafields"/>
    <m/>
    <s v="London"/>
    <s v="E1 6EG"/>
    <s v="Peter Lockett"/>
    <m/>
    <m/>
    <m/>
    <m/>
    <m/>
    <m/>
    <m/>
    <m/>
    <m/>
    <m/>
    <m/>
    <s v="Limited Company"/>
    <m/>
    <s v="SME"/>
    <m/>
    <n v="25000"/>
    <m/>
    <m/>
    <n v="25000"/>
    <m/>
    <x v="433"/>
    <m/>
    <m/>
    <m/>
    <x v="27"/>
    <m/>
    <m/>
    <m/>
    <m/>
    <m/>
    <m/>
    <m/>
    <s v="No"/>
    <m/>
    <m/>
    <m/>
    <m/>
    <m/>
    <s v="Philippa Stylianides"/>
    <m/>
    <m/>
    <m/>
    <s v="Services"/>
    <m/>
    <m/>
    <m/>
    <m/>
    <m/>
    <m/>
    <m/>
    <m/>
    <m/>
    <m/>
  </r>
  <r>
    <m/>
    <m/>
    <m/>
    <x v="1017"/>
    <s v="APP404"/>
    <m/>
    <s v="Stodmarsh Wetlands"/>
    <s v="Project"/>
    <s v="Buying in of External Expertise"/>
    <m/>
    <s v="Buying in of External Expertise"/>
    <m/>
    <m/>
    <s v="Bespoke Terms and Conditions for the service"/>
    <m/>
    <m/>
    <m/>
    <s v="No"/>
    <s v="Paul Mckenner"/>
    <s v="Ben Lockwood"/>
    <m/>
    <s v="Management Team"/>
    <m/>
    <s v="Strategic Projects"/>
    <s v="Services"/>
    <s v="Archeology works to understand site constraints_x000a__x000a_"/>
    <s v="Canterbury Archaeological Trust"/>
    <s v="92A Broad Street "/>
    <m/>
    <m/>
    <s v="Canterbury"/>
    <m/>
    <s v="James Holman "/>
    <s v="01227 825256"/>
    <s v="James.Holman@canterburytrust.co.uk"/>
    <m/>
    <m/>
    <m/>
    <m/>
    <m/>
    <m/>
    <m/>
    <m/>
    <m/>
    <s v="Limited Company"/>
    <m/>
    <s v="SME"/>
    <m/>
    <n v="45000"/>
    <m/>
    <m/>
    <n v="450000"/>
    <m/>
    <x v="423"/>
    <m/>
    <m/>
    <m/>
    <x v="16"/>
    <m/>
    <m/>
    <m/>
    <m/>
    <m/>
    <m/>
    <m/>
    <s v="Yes"/>
    <m/>
    <m/>
    <m/>
    <m/>
    <m/>
    <s v="Philippa Stylianides"/>
    <m/>
    <m/>
    <m/>
    <s v="Services"/>
    <n v="3"/>
    <s v="Archeology works to understand site constraints"/>
    <m/>
    <m/>
    <m/>
    <m/>
    <m/>
    <m/>
    <m/>
    <m/>
  </r>
  <r>
    <m/>
    <m/>
    <m/>
    <x v="1018"/>
    <m/>
    <m/>
    <s v="External Auditor Services"/>
    <m/>
    <s v="PSAA procurement exercise "/>
    <m/>
    <s v="Framework"/>
    <m/>
    <m/>
    <s v="Framework Terms and Conditions"/>
    <m/>
    <s v="Framework"/>
    <m/>
    <s v="No"/>
    <s v="Lee Foreman"/>
    <s v="Maria Stevens"/>
    <m/>
    <s v="Finance and IT"/>
    <m/>
    <s v="Finance and IT"/>
    <s v="Services"/>
    <s v="External Auditors"/>
    <s v="Grant Thornton UK LLP"/>
    <s v="Grant Thornton House"/>
    <s v="Melton Street"/>
    <m/>
    <s v="London"/>
    <s v="NW1 2EP"/>
    <m/>
    <m/>
    <m/>
    <m/>
    <m/>
    <m/>
    <m/>
    <m/>
    <m/>
    <m/>
    <m/>
    <m/>
    <s v="LLP"/>
    <m/>
    <m/>
    <m/>
    <n v="100000"/>
    <m/>
    <n v="5"/>
    <n v="20000"/>
    <m/>
    <x v="433"/>
    <m/>
    <m/>
    <m/>
    <x v="377"/>
    <m/>
    <m/>
    <m/>
    <m/>
    <m/>
    <m/>
    <m/>
    <m/>
    <m/>
    <m/>
    <m/>
    <m/>
    <m/>
    <s v="Philippa Stylianides"/>
    <m/>
    <m/>
    <m/>
    <s v="Services"/>
    <m/>
    <m/>
    <m/>
    <m/>
    <m/>
    <m/>
    <m/>
    <m/>
    <m/>
    <m/>
  </r>
  <r>
    <m/>
    <m/>
    <m/>
    <x v="1019"/>
    <s v="APP402"/>
    <m/>
    <s v="Protector Insurance Leasehold Buildings Policy"/>
    <s v="Recurring"/>
    <s v="Single Source Supplier"/>
    <m/>
    <s v="Restricted"/>
    <m/>
    <m/>
    <s v="Suppliers' own Terms and Conditions"/>
    <m/>
    <m/>
    <m/>
    <s v="No"/>
    <s v="Natlalie Pearce"/>
    <s v="Sheila Davison"/>
    <m/>
    <s v="Health and Wellbeing"/>
    <m/>
    <s v="Safety and Wellbeing"/>
    <s v="Services"/>
    <s v="Leasehold buildings policy, covers property damage"/>
    <s v="Protector Insurance "/>
    <s v="7th Floor "/>
    <s v="3 Hardman Street "/>
    <s v="Spinningfields "/>
    <s v="Manchester"/>
    <s v="M3 3HF"/>
    <s v="Jacob Haycox"/>
    <m/>
    <s v="jacob.haycox@protectorinsurance.co.uk"/>
    <m/>
    <m/>
    <m/>
    <m/>
    <m/>
    <m/>
    <m/>
    <m/>
    <m/>
    <s v="Limited Company"/>
    <m/>
    <s v="SME"/>
    <s v="FC033034"/>
    <n v="201035"/>
    <m/>
    <n v="3"/>
    <n v="60853.61"/>
    <m/>
    <x v="433"/>
    <m/>
    <m/>
    <m/>
    <x v="142"/>
    <m/>
    <m/>
    <m/>
    <m/>
    <m/>
    <m/>
    <s v="3 months"/>
    <s v="Yes"/>
    <m/>
    <m/>
    <m/>
    <m/>
    <m/>
    <s v="Philippa Stylianides"/>
    <m/>
    <m/>
    <m/>
    <s v="Services"/>
    <n v="3"/>
    <s v="Purchase of an insurance policy. Falls under purchased services "/>
    <m/>
    <m/>
    <m/>
    <m/>
    <m/>
    <m/>
    <m/>
    <m/>
  </r>
  <r>
    <m/>
    <m/>
    <m/>
    <x v="1020"/>
    <m/>
    <m/>
    <s v="Active Travel Challenge"/>
    <s v="Project"/>
    <s v="Quote"/>
    <m/>
    <m/>
    <m/>
    <m/>
    <s v="PO"/>
    <m/>
    <m/>
    <m/>
    <s v="No"/>
    <s v="Sophie Stiles"/>
    <s v="Jo Fox"/>
    <m/>
    <s v="Place, Space and Leisure"/>
    <m/>
    <s v="Environment, Property and Recreation"/>
    <s v="Services"/>
    <s v="Top Gear video themed campaign to explore and bust barriers to commuter cycling. Live stream, content creation and promotion, pre during and post race."/>
    <m/>
    <s v="Flat 1"/>
    <s v="163 Cheriton Road"/>
    <s v="Folkestone"/>
    <s v="Kent"/>
    <s v="CT19 5HG"/>
    <s v="Liu Batchelor"/>
    <n v="7880697765"/>
    <s v="liu@lbvcreative.com"/>
    <m/>
    <m/>
    <m/>
    <m/>
    <m/>
    <m/>
    <m/>
    <m/>
    <m/>
    <s v="Sole Trader"/>
    <m/>
    <s v="No"/>
    <m/>
    <n v="7750"/>
    <m/>
    <m/>
    <n v="7750"/>
    <m/>
    <x v="434"/>
    <m/>
    <m/>
    <m/>
    <x v="394"/>
    <m/>
    <m/>
    <m/>
    <m/>
    <m/>
    <m/>
    <m/>
    <s v="No"/>
    <m/>
    <m/>
    <m/>
    <m/>
    <m/>
    <s v="Philippa Stylianides"/>
    <m/>
    <m/>
    <m/>
    <s v="Services"/>
    <n v="3"/>
    <s v="Emmissions during filming process and in the business processes of the contractor."/>
    <m/>
    <m/>
    <m/>
    <m/>
    <m/>
    <m/>
    <m/>
    <m/>
  </r>
  <r>
    <m/>
    <m/>
    <m/>
    <x v="1021"/>
    <m/>
    <m/>
    <s v="Repton Community Healthcare Facility"/>
    <s v="Project"/>
    <s v="Buying in of External Expertise"/>
    <m/>
    <s v="Buying in of External Expertise"/>
    <m/>
    <m/>
    <s v="Suppliers' own Terms and Conditions"/>
    <m/>
    <m/>
    <m/>
    <s v="No"/>
    <s v="Mark James"/>
    <s v="Sharon Williams"/>
    <m/>
    <s v="Place, Space and Leisure"/>
    <m/>
    <s v="Housing"/>
    <s v="Services"/>
    <s v="Consultancy advice on extracting a brief from healthcare colleagues involved in the project to deliver a healthcare facility, with flats above in Repton"/>
    <s v="Coral Living"/>
    <s v="Woodside House "/>
    <s v="Woodside Road"/>
    <s v="Pembury"/>
    <s v="Kent"/>
    <m/>
    <s v="Byron Woodmansee"/>
    <m/>
    <m/>
    <m/>
    <m/>
    <m/>
    <m/>
    <m/>
    <m/>
    <m/>
    <m/>
    <m/>
    <s v="Sole Trader"/>
    <m/>
    <s v="No"/>
    <m/>
    <n v="5000"/>
    <m/>
    <m/>
    <n v="5000"/>
    <m/>
    <x v="435"/>
    <m/>
    <m/>
    <m/>
    <x v="116"/>
    <m/>
    <m/>
    <m/>
    <m/>
    <m/>
    <m/>
    <m/>
    <s v="No"/>
    <m/>
    <m/>
    <m/>
    <m/>
    <m/>
    <s v="Philippa Stylianides"/>
    <m/>
    <m/>
    <m/>
    <s v="Services"/>
    <n v="1"/>
    <s v="The nature of the design of the building will be considered as part of the planning process and providers in the facility ultimately will be asked to consider net zero as part of their work"/>
    <m/>
    <m/>
    <m/>
    <m/>
    <m/>
    <m/>
    <m/>
    <m/>
  </r>
  <r>
    <m/>
    <m/>
    <m/>
    <x v="1022"/>
    <m/>
    <m/>
    <s v="Oracle Database Administration (DBA) service"/>
    <s v="Recurring"/>
    <s v="Buying in of External Expertise"/>
    <m/>
    <s v="Buying in of External Expertise"/>
    <m/>
    <m/>
    <s v="Suppliers' own Terms and Conditions"/>
    <m/>
    <m/>
    <m/>
    <s v="No"/>
    <s v="Robin Jones"/>
    <s v="Maria Stevens"/>
    <m/>
    <s v="Finance and IT"/>
    <m/>
    <s v="IT"/>
    <s v="Services"/>
    <s v="To supply support for the Oracle databases that run on our 2 main financial solutions (iWorld Revs&amp;Bens and Efinancials), to include operational level support for the 2 applications and update and patch installs."/>
    <s v="WellData Ltd"/>
    <s v="Unit 18 "/>
    <s v="Kingsmill Business Park"/>
    <s v="Chapel Mill Road"/>
    <s v="Surrey"/>
    <s v="KT1 3GZ"/>
    <s v="Phill Clayton"/>
    <s v="020 3929 9301"/>
    <s v="Phill.Clayton@WellData.co.uk "/>
    <m/>
    <m/>
    <m/>
    <m/>
    <m/>
    <m/>
    <m/>
    <m/>
    <m/>
    <s v="Limited Company"/>
    <m/>
    <s v="SME"/>
    <n v="3728729"/>
    <n v="31716"/>
    <m/>
    <n v="1"/>
    <n v="31716"/>
    <m/>
    <x v="435"/>
    <m/>
    <m/>
    <m/>
    <x v="395"/>
    <m/>
    <m/>
    <m/>
    <m/>
    <m/>
    <m/>
    <m/>
    <s v="Yes"/>
    <m/>
    <m/>
    <m/>
    <m/>
    <m/>
    <s v="Philippa Stylianides"/>
    <m/>
    <m/>
    <m/>
    <s v="Services"/>
    <n v="3"/>
    <m/>
    <m/>
    <m/>
    <m/>
    <m/>
    <m/>
    <m/>
    <m/>
    <m/>
  </r>
  <r>
    <m/>
    <m/>
    <m/>
    <x v="1023"/>
    <m/>
    <m/>
    <s v="Carnival of the Baubles"/>
    <s v="Project"/>
    <s v="Buying in of External Expertise"/>
    <m/>
    <s v="Buying in of External Expertise"/>
    <m/>
    <m/>
    <s v="Ashford Borough Council Consultant Agreement"/>
    <m/>
    <m/>
    <m/>
    <s v="No"/>
    <s v="Chris Dixon"/>
    <s v="Tracey Kerly"/>
    <m/>
    <s v="Chief Executive's Office"/>
    <m/>
    <s v="Management Team"/>
    <s v="Services"/>
    <s v="We require the services of Emergency Exit Arts (EEA), organisers of previous Carnival of the Baubles, to progress the concept, build upon previous work, and the lessons learnt from evaluations to deliver the event in Ashford for the 2023 winter season.  This is to include leading on clearly defined aspects of event &amp; project management, licencing, artist and design management, business and community engagement, and evaluation."/>
    <s v="Emergency Exit Arts"/>
    <s v="Rothbury Hall"/>
    <s v="Azof Street"/>
    <m/>
    <s v="London"/>
    <s v="SE10 0EF"/>
    <s v="Daniel Bernstein"/>
    <n v="2088534809"/>
    <s v="daniel.bernstein@eea.org.uk"/>
    <m/>
    <m/>
    <m/>
    <m/>
    <m/>
    <m/>
    <m/>
    <m/>
    <m/>
    <s v="Limited Company"/>
    <m/>
    <s v="SME"/>
    <n v="2609490"/>
    <n v="46000"/>
    <m/>
    <m/>
    <n v="46000"/>
    <m/>
    <x v="436"/>
    <m/>
    <m/>
    <m/>
    <x v="396"/>
    <m/>
    <m/>
    <m/>
    <m/>
    <m/>
    <m/>
    <m/>
    <s v="Yes"/>
    <m/>
    <m/>
    <m/>
    <m/>
    <m/>
    <s v="Philippa Stylianides"/>
    <m/>
    <m/>
    <m/>
    <s v="Services"/>
    <n v="3"/>
    <s v="Likely to be emissions associated with activities carried out to deliver this commission. These could include business travel, waste disposal and purchased goods."/>
    <m/>
    <m/>
    <m/>
    <m/>
    <m/>
    <m/>
    <m/>
    <m/>
  </r>
  <r>
    <m/>
    <m/>
    <m/>
    <x v="1024"/>
    <m/>
    <m/>
    <s v="Council Chamber AV Replacement &amp; Hybrid Meetings "/>
    <m/>
    <s v="Single Source Supplier"/>
    <m/>
    <s v="Buying in of External Expertise"/>
    <m/>
    <m/>
    <s v="Ashford Borough Council's General Terms and Conditions"/>
    <m/>
    <m/>
    <m/>
    <s v="No"/>
    <s v="Kirsty Moreland"/>
    <s v="Maria Stevens"/>
    <m/>
    <s v="Chief Executive's Office"/>
    <m/>
    <s v="Policy and Performance"/>
    <s v="Services/ Supplies"/>
    <s v="Replacement and upgrade of the audio visual equipment in the Council Chamber.  This equipment is able to be moved should the Chamber be relocated in the future.  It will also allow for hybrid meetings to take place within the Chamber which have up until now been not viable due to the limitations of the equipment in situ. Further, this will allow for greater public participation, the ability to webcast and stream greater numbers of meetings than we do currently"/>
    <s v="VP-AV Limited"/>
    <s v="Innovation House"/>
    <s v="Alexander Bell Centre"/>
    <s v="Hopkinson Way"/>
    <s v="Hampshire"/>
    <s v="SP10 3UR"/>
    <s v="Keith Blackwell"/>
    <n v="7943742259"/>
    <s v="KKeith.Blackwell@vp-av.co.uk"/>
    <m/>
    <m/>
    <m/>
    <m/>
    <m/>
    <m/>
    <m/>
    <m/>
    <m/>
    <s v="Limited Company"/>
    <m/>
    <s v="SME"/>
    <n v="2095600"/>
    <n v="180553"/>
    <m/>
    <n v="5"/>
    <n v="5887"/>
    <m/>
    <x v="437"/>
    <m/>
    <m/>
    <m/>
    <x v="397"/>
    <m/>
    <m/>
    <m/>
    <m/>
    <m/>
    <m/>
    <s v="1 Month"/>
    <s v="Yes"/>
    <m/>
    <s v="60 days"/>
    <m/>
    <m/>
    <m/>
    <s v="Philippa Stylianides"/>
    <m/>
    <m/>
    <m/>
    <s v="Services/ Supplies"/>
    <n v="3"/>
    <s v="Indirect responsibility through supply chain"/>
    <m/>
    <m/>
    <m/>
    <m/>
    <m/>
    <m/>
    <m/>
    <m/>
  </r>
  <r>
    <m/>
    <m/>
    <m/>
    <x v="1025"/>
    <s v="BYBROOK/22/1"/>
    <m/>
    <s v="Two Storey Extension and Conversion Works – 105 Bybrook Road, Ashford, TN24 9JD"/>
    <s v="Project"/>
    <s v="Single Source Supplier"/>
    <m/>
    <s v="Single Source Supplier"/>
    <m/>
    <m/>
    <s v="Ashford Borough Council's General Terms and Conditions"/>
    <m/>
    <m/>
    <m/>
    <s v="No"/>
    <s v="Darren Cannon"/>
    <s v="Sharon Williams"/>
    <m/>
    <s v="Health and Wellbeing"/>
    <m/>
    <s v="Housing"/>
    <s v="Works"/>
    <s v="Disabled Adaptation: single storey extension as per OT referral, works as required by the Care Act 2014."/>
    <s v="Brighter Hom( Folkestone)  Ltd"/>
    <s v="Mansell Lane "/>
    <s v="Selsted"/>
    <m/>
    <s v="Kent"/>
    <s v="CT15 7HW"/>
    <s v="Grant Lee"/>
    <s v="01303 252010"/>
    <s v="Grant@brighterhomesltd.co.uk"/>
    <m/>
    <m/>
    <m/>
    <m/>
    <m/>
    <m/>
    <m/>
    <m/>
    <m/>
    <s v="Limited Company"/>
    <m/>
    <s v="SME"/>
    <n v="1009668"/>
    <n v="116727.8"/>
    <m/>
    <m/>
    <n v="116727.8"/>
    <m/>
    <x v="438"/>
    <m/>
    <m/>
    <m/>
    <x v="11"/>
    <m/>
    <m/>
    <m/>
    <m/>
    <m/>
    <m/>
    <s v="1 Month"/>
    <s v="No"/>
    <m/>
    <m/>
    <m/>
    <m/>
    <m/>
    <s v="Philippa Stylianides"/>
    <s v=" "/>
    <m/>
    <m/>
    <s v="Works"/>
    <n v="3"/>
    <s v="Indirect responsibility through supply chain"/>
    <m/>
    <m/>
    <m/>
    <m/>
    <m/>
    <m/>
    <m/>
    <m/>
  </r>
  <r>
    <m/>
    <m/>
    <m/>
    <x v="1026"/>
    <m/>
    <m/>
    <s v="Water Hygiene Monitoring"/>
    <s v="Project"/>
    <s v="Competitive tender procedure"/>
    <m/>
    <s v="Third Party Framework Contract"/>
    <s v="NFP Framework for Environmental Services"/>
    <m/>
    <s v="Framework Terms and Conditions"/>
    <m/>
    <m/>
    <m/>
    <s v="No"/>
    <s v="David Green"/>
    <s v="Sharon Williams"/>
    <m/>
    <s v="Health and Wellbeing"/>
    <m/>
    <s v="Housing"/>
    <s v="Works"/>
    <s v="Water hygiene monitoring and follow on works at sheltered and communal living units in the borough"/>
    <m/>
    <s v="Unit 12"/>
    <s v="Whiffen's Farm"/>
    <s v="Clement Street"/>
    <s v="Swanley"/>
    <s v="BR8 7PQ"/>
    <s v="Huw Kellett"/>
    <m/>
    <s v="Huw.Kellett@riverside-es.com"/>
    <m/>
    <m/>
    <m/>
    <m/>
    <m/>
    <m/>
    <m/>
    <m/>
    <m/>
    <s v="Limited Company"/>
    <m/>
    <s v="SME"/>
    <n v="4620034"/>
    <n v="23000"/>
    <m/>
    <m/>
    <n v="23000"/>
    <m/>
    <x v="433"/>
    <m/>
    <m/>
    <m/>
    <x v="27"/>
    <m/>
    <m/>
    <m/>
    <m/>
    <m/>
    <m/>
    <s v="1 Month"/>
    <s v="No"/>
    <m/>
    <m/>
    <m/>
    <m/>
    <m/>
    <s v="Philippa Stylianides"/>
    <m/>
    <m/>
    <m/>
    <s v="Works"/>
    <n v="3"/>
    <s v="Indirect responsibility through supply chain"/>
    <m/>
    <m/>
    <m/>
    <m/>
    <m/>
    <m/>
    <m/>
    <m/>
  </r>
  <r>
    <m/>
    <m/>
    <m/>
    <x v="1027"/>
    <m/>
    <m/>
    <m/>
    <m/>
    <m/>
    <m/>
    <m/>
    <m/>
    <m/>
    <m/>
    <m/>
    <m/>
    <m/>
    <m/>
    <m/>
    <m/>
    <m/>
    <m/>
    <m/>
    <m/>
    <m/>
    <m/>
    <m/>
    <m/>
    <m/>
    <m/>
    <m/>
    <m/>
    <m/>
    <m/>
    <m/>
    <m/>
    <m/>
    <m/>
    <m/>
    <m/>
    <m/>
    <m/>
    <m/>
    <m/>
    <m/>
    <m/>
    <m/>
    <m/>
    <m/>
    <m/>
    <m/>
    <m/>
    <m/>
    <x v="191"/>
    <m/>
    <m/>
    <m/>
    <x v="299"/>
    <m/>
    <m/>
    <m/>
    <m/>
    <m/>
    <m/>
    <m/>
    <m/>
    <m/>
    <m/>
    <m/>
    <m/>
    <m/>
    <m/>
    <m/>
    <m/>
    <m/>
    <m/>
    <m/>
    <m/>
    <m/>
    <m/>
    <m/>
    <m/>
    <m/>
    <m/>
    <m/>
    <m/>
  </r>
  <r>
    <m/>
    <m/>
    <m/>
    <x v="1027"/>
    <m/>
    <m/>
    <m/>
    <m/>
    <m/>
    <m/>
    <m/>
    <m/>
    <m/>
    <m/>
    <m/>
    <m/>
    <m/>
    <m/>
    <m/>
    <m/>
    <m/>
    <m/>
    <m/>
    <m/>
    <m/>
    <m/>
    <m/>
    <m/>
    <m/>
    <m/>
    <m/>
    <m/>
    <m/>
    <m/>
    <m/>
    <m/>
    <m/>
    <m/>
    <m/>
    <m/>
    <m/>
    <m/>
    <m/>
    <m/>
    <m/>
    <m/>
    <m/>
    <m/>
    <m/>
    <m/>
    <m/>
    <m/>
    <m/>
    <x v="191"/>
    <m/>
    <m/>
    <m/>
    <x v="299"/>
    <m/>
    <m/>
    <m/>
    <m/>
    <m/>
    <m/>
    <m/>
    <m/>
    <m/>
    <m/>
    <m/>
    <m/>
    <m/>
    <m/>
    <m/>
    <m/>
    <m/>
    <m/>
    <m/>
    <m/>
    <m/>
    <m/>
    <m/>
    <m/>
    <m/>
    <m/>
    <m/>
    <m/>
  </r>
  <r>
    <m/>
    <m/>
    <m/>
    <x v="1027"/>
    <m/>
    <m/>
    <m/>
    <m/>
    <m/>
    <m/>
    <m/>
    <m/>
    <m/>
    <m/>
    <m/>
    <m/>
    <m/>
    <m/>
    <m/>
    <m/>
    <m/>
    <m/>
    <m/>
    <m/>
    <m/>
    <m/>
    <m/>
    <m/>
    <m/>
    <m/>
    <m/>
    <m/>
    <m/>
    <m/>
    <m/>
    <m/>
    <m/>
    <m/>
    <m/>
    <m/>
    <m/>
    <m/>
    <m/>
    <m/>
    <m/>
    <m/>
    <m/>
    <m/>
    <m/>
    <m/>
    <m/>
    <m/>
    <m/>
    <x v="191"/>
    <m/>
    <m/>
    <m/>
    <x v="299"/>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Z4:AC17" firstHeaderRow="0" firstDataRow="1" firstDataCol="1"/>
  <pivotFields count="90">
    <pivotField showAll="0"/>
    <pivotField showAll="0"/>
    <pivotField showAll="0"/>
    <pivotField axis="axisRow" dataField="1" showAll="0" measureFilter="1">
      <items count="1029">
        <item x="0"/>
        <item x="49"/>
        <item x="418"/>
        <item x="419"/>
        <item x="905"/>
        <item x="302"/>
        <item x="351"/>
        <item x="50"/>
        <item x="431"/>
        <item x="99"/>
        <item x="346"/>
        <item x="108"/>
        <item x="8"/>
        <item x="21"/>
        <item x="11"/>
        <item x="9"/>
        <item x="818"/>
        <item x="191"/>
        <item x="552"/>
        <item x="684"/>
        <item x="7"/>
        <item x="197"/>
        <item x="887"/>
        <item x="888"/>
        <item x="4"/>
        <item x="201"/>
        <item x="423"/>
        <item x="437"/>
        <item x="41"/>
        <item x="27"/>
        <item x="83"/>
        <item x="906"/>
        <item x="772"/>
        <item x="16"/>
        <item x="907"/>
        <item x="908"/>
        <item x="909"/>
        <item x="910"/>
        <item x="911"/>
        <item x="155"/>
        <item x="272"/>
        <item x="912"/>
        <item x="700"/>
        <item x="61"/>
        <item x="48"/>
        <item x="184"/>
        <item x="318"/>
        <item x="913"/>
        <item x="914"/>
        <item x="915"/>
        <item x="916"/>
        <item x="170"/>
        <item x="589"/>
        <item x="439"/>
        <item x="17"/>
        <item x="657"/>
        <item x="388"/>
        <item x="673"/>
        <item x="40"/>
        <item x="738"/>
        <item x="581"/>
        <item x="692"/>
        <item x="646"/>
        <item x="325"/>
        <item x="432"/>
        <item x="385"/>
        <item x="36"/>
        <item x="394"/>
        <item x="249"/>
        <item x="264"/>
        <item x="764"/>
        <item x="873"/>
        <item x="250"/>
        <item x="718"/>
        <item x="319"/>
        <item x="507"/>
        <item x="671"/>
        <item x="530"/>
        <item x="854"/>
        <item x="120"/>
        <item x="121"/>
        <item x="118"/>
        <item x="119"/>
        <item x="193"/>
        <item x="88"/>
        <item x="91"/>
        <item x="708"/>
        <item x="658"/>
        <item x="471"/>
        <item x="637"/>
        <item x="326"/>
        <item x="583"/>
        <item x="357"/>
        <item x="278"/>
        <item x="77"/>
        <item x="433"/>
        <item x="134"/>
        <item x="762"/>
        <item x="162"/>
        <item x="413"/>
        <item x="2"/>
        <item x="574"/>
        <item x="248"/>
        <item x="282"/>
        <item x="135"/>
        <item x="265"/>
        <item x="452"/>
        <item x="89"/>
        <item x="20"/>
        <item x="594"/>
        <item x="408"/>
        <item x="662"/>
        <item x="156"/>
        <item x="659"/>
        <item x="60"/>
        <item x="314"/>
        <item x="54"/>
        <item x="266"/>
        <item x="917"/>
        <item x="918"/>
        <item x="919"/>
        <item x="920"/>
        <item x="697"/>
        <item x="547"/>
        <item x="243"/>
        <item x="709"/>
        <item x="921"/>
        <item x="822"/>
        <item x="103"/>
        <item x="740"/>
        <item x="101"/>
        <item x="198"/>
        <item x="327"/>
        <item x="508"/>
        <item x="185"/>
        <item x="42"/>
        <item x="559"/>
        <item x="339"/>
        <item x="710"/>
        <item x="494"/>
        <item x="759"/>
        <item x="192"/>
        <item x="171"/>
        <item x="596"/>
        <item x="509"/>
        <item x="129"/>
        <item x="65"/>
        <item x="153"/>
        <item x="597"/>
        <item x="510"/>
        <item x="239"/>
        <item x="395"/>
        <item x="674"/>
        <item x="728"/>
        <item x="866"/>
        <item x="729"/>
        <item x="72"/>
        <item x="176"/>
        <item x="157"/>
        <item x="107"/>
        <item x="105"/>
        <item x="106"/>
        <item x="168"/>
        <item x="152"/>
        <item x="244"/>
        <item x="619"/>
        <item x="58"/>
        <item x="55"/>
        <item x="474"/>
        <item x="376"/>
        <item x="228"/>
        <item x="690"/>
        <item x="132"/>
        <item x="75"/>
        <item x="95"/>
        <item x="699"/>
        <item x="64"/>
        <item x="881"/>
        <item x="421"/>
        <item x="288"/>
        <item x="109"/>
        <item x="511"/>
        <item x="922"/>
        <item x="497"/>
        <item x="660"/>
        <item x="923"/>
        <item x="149"/>
        <item x="382"/>
        <item x="426"/>
        <item x="219"/>
        <item x="427"/>
        <item x="754"/>
        <item x="81"/>
        <item x="598"/>
        <item x="56"/>
        <item x="217"/>
        <item x="301"/>
        <item x="182"/>
        <item x="834"/>
        <item x="703"/>
        <item x="194"/>
        <item x="512"/>
        <item x="513"/>
        <item x="260"/>
        <item x="500"/>
        <item x="238"/>
        <item x="599"/>
        <item x="534"/>
        <item x="835"/>
        <item x="340"/>
        <item x="600"/>
        <item x="422"/>
        <item x="273"/>
        <item x="514"/>
        <item x="688"/>
        <item x="343"/>
        <item x="560"/>
        <item x="575"/>
        <item x="538"/>
        <item x="180"/>
        <item x="698"/>
        <item x="381"/>
        <item x="535"/>
        <item x="436"/>
        <item x="221"/>
        <item x="602"/>
        <item x="515"/>
        <item x="516"/>
        <item x="517"/>
        <item x="518"/>
        <item x="393"/>
        <item x="261"/>
        <item x="536"/>
        <item x="585"/>
        <item x="313"/>
        <item x="561"/>
        <item x="384"/>
        <item x="396"/>
        <item x="355"/>
        <item x="62"/>
        <item x="251"/>
        <item x="428"/>
        <item x="924"/>
        <item x="45"/>
        <item x="262"/>
        <item x="128"/>
        <item x="420"/>
        <item x="925"/>
        <item x="480"/>
        <item x="79"/>
        <item x="78"/>
        <item x="489"/>
        <item x="926"/>
        <item x="348"/>
        <item x="202"/>
        <item x="84"/>
        <item x="70"/>
        <item x="359"/>
        <item x="785"/>
        <item x="927"/>
        <item x="928"/>
        <item x="929"/>
        <item x="29"/>
        <item x="289"/>
        <item x="930"/>
        <item x="136"/>
        <item x="46"/>
        <item x="290"/>
        <item x="102"/>
        <item x="211"/>
        <item x="148"/>
        <item x="687"/>
        <item x="164"/>
        <item x="672"/>
        <item x="780"/>
        <item x="689"/>
        <item x="434"/>
        <item x="82"/>
        <item x="312"/>
        <item x="562"/>
        <item x="741"/>
        <item x="654"/>
        <item x="755"/>
        <item x="213"/>
        <item x="100"/>
        <item x="177"/>
        <item x="214"/>
        <item x="215"/>
        <item x="137"/>
        <item x="114"/>
        <item x="97"/>
        <item x="92"/>
        <item x="117"/>
        <item x="146"/>
        <item x="200"/>
        <item x="931"/>
        <item x="723"/>
        <item x="205"/>
        <item x="855"/>
        <item x="766"/>
        <item x="519"/>
        <item x="724"/>
        <item x="208"/>
        <item x="259"/>
        <item x="868"/>
        <item x="603"/>
        <item x="586"/>
        <item x="856"/>
        <item x="486"/>
        <item x="449"/>
        <item x="19"/>
        <item x="37"/>
        <item x="104"/>
        <item x="172"/>
        <item x="781"/>
        <item x="476"/>
        <item x="186"/>
        <item x="285"/>
        <item x="345"/>
        <item x="903"/>
        <item x="498"/>
        <item x="391"/>
        <item x="860"/>
        <item x="894"/>
        <item x="784"/>
        <item x="482"/>
        <item x="425"/>
        <item x="696"/>
        <item x="736"/>
        <item x="829"/>
        <item x="763"/>
        <item x="154"/>
        <item x="286"/>
        <item x="675"/>
        <item x="412"/>
        <item x="861"/>
        <item x="902"/>
        <item x="865"/>
        <item x="604"/>
        <item x="932"/>
        <item x="622"/>
        <item x="522"/>
        <item x="252"/>
        <item x="576"/>
        <item x="280"/>
        <item x="424"/>
        <item x="444"/>
        <item x="523"/>
        <item x="115"/>
        <item x="35"/>
        <item x="380"/>
        <item x="360"/>
        <item x="701"/>
        <item x="676"/>
        <item x="203"/>
        <item x="524"/>
        <item x="711"/>
        <item x="623"/>
        <item x="23"/>
        <item x="398"/>
        <item x="71"/>
        <item x="59"/>
        <item x="133"/>
        <item x="491"/>
        <item x="605"/>
        <item x="760"/>
        <item x="830"/>
        <item x="315"/>
        <item x="454"/>
        <item x="122"/>
        <item x="51"/>
        <item x="620"/>
        <item x="207"/>
        <item x="66"/>
        <item x="116"/>
        <item x="526"/>
        <item x="606"/>
        <item x="767"/>
        <item x="400"/>
        <item x="430"/>
        <item x="76"/>
        <item x="140"/>
        <item x="653"/>
        <item x="633"/>
        <item x="341"/>
        <item x="520"/>
        <item x="451"/>
        <item x="328"/>
        <item x="648"/>
        <item x="539"/>
        <item x="344"/>
        <item x="820"/>
        <item x="593"/>
        <item x="441"/>
        <item x="69"/>
        <item x="399"/>
        <item x="563"/>
        <item x="663"/>
        <item x="240"/>
        <item x="478"/>
        <item x="505"/>
        <item x="150"/>
        <item x="647"/>
        <item x="291"/>
        <item x="397"/>
        <item x="743"/>
        <item x="765"/>
        <item x="521"/>
        <item x="453"/>
        <item x="292"/>
        <item x="270"/>
        <item x="889"/>
        <item x="831"/>
        <item x="712"/>
        <item x="768"/>
        <item x="304"/>
        <item x="626"/>
        <item x="621"/>
        <item x="897"/>
        <item x="844"/>
        <item x="850"/>
        <item x="900"/>
        <item x="777"/>
        <item x="847"/>
        <item x="890"/>
        <item x="742"/>
        <item x="131"/>
        <item x="601"/>
        <item x="577"/>
        <item x="338"/>
        <item x="525"/>
        <item x="782"/>
        <item x="468"/>
        <item x="307"/>
        <item x="540"/>
        <item x="857"/>
        <item x="838"/>
        <item x="490"/>
        <item x="204"/>
        <item x="378"/>
        <item x="564"/>
        <item x="455"/>
        <item x="871"/>
        <item x="876"/>
        <item x="892"/>
        <item x="719"/>
        <item x="817"/>
        <item x="720"/>
        <item x="872"/>
        <item x="756"/>
        <item x="316"/>
        <item x="808"/>
        <item x="787"/>
        <item x="305"/>
        <item x="778"/>
        <item x="882"/>
        <item x="839"/>
        <item x="142"/>
        <item x="366"/>
        <item x="555"/>
        <item x="379"/>
        <item x="3"/>
        <item x="227"/>
        <item x="30"/>
        <item x="31"/>
        <item x="32"/>
        <item x="477"/>
        <item x="5"/>
        <item x="174"/>
        <item x="836"/>
        <item x="693"/>
        <item x="705"/>
        <item x="373"/>
        <item x="274"/>
        <item x="409"/>
        <item x="383"/>
        <item x="544"/>
        <item x="819"/>
        <item x="235"/>
        <item x="195"/>
        <item x="309"/>
        <item x="821"/>
        <item x="607"/>
        <item x="794"/>
        <item x="713"/>
        <item x="898"/>
        <item x="761"/>
        <item x="901"/>
        <item x="875"/>
        <item x="744"/>
        <item x="361"/>
        <item x="837"/>
        <item x="806"/>
        <item x="783"/>
        <item x="269"/>
        <item x="641"/>
        <item x="401"/>
        <item x="751"/>
        <item x="293"/>
        <item x="904"/>
        <item x="677"/>
        <item x="362"/>
        <item x="216"/>
        <item x="786"/>
        <item x="446"/>
        <item x="28"/>
        <item x="310"/>
        <item x="263"/>
        <item x="179"/>
        <item x="442"/>
        <item x="414"/>
        <item x="329"/>
        <item x="123"/>
        <item x="402"/>
        <item x="691"/>
        <item x="649"/>
        <item x="232"/>
        <item x="363"/>
        <item x="447"/>
        <item x="527"/>
        <item x="271"/>
        <item x="642"/>
        <item x="403"/>
        <item x="374"/>
        <item x="467"/>
        <item x="233"/>
        <item x="330"/>
        <item x="311"/>
        <item x="608"/>
        <item x="456"/>
        <item x="548"/>
        <item x="218"/>
        <item x="609"/>
        <item x="443"/>
        <item x="565"/>
        <item x="528"/>
        <item x="96"/>
        <item x="187"/>
        <item x="236"/>
        <item x="377"/>
        <item x="404"/>
        <item x="590"/>
        <item x="870"/>
        <item x="124"/>
        <item x="189"/>
        <item x="337"/>
        <item x="364"/>
        <item x="365"/>
        <item x="138"/>
        <item x="229"/>
        <item x="125"/>
        <item x="752"/>
        <item x="553"/>
        <item x="639"/>
        <item x="802"/>
        <item x="747"/>
        <item x="874"/>
        <item x="792"/>
        <item x="429"/>
        <item x="879"/>
        <item x="891"/>
        <item x="745"/>
        <item x="731"/>
        <item x="320"/>
        <item x="504"/>
        <item x="294"/>
        <item x="495"/>
        <item x="457"/>
        <item x="803"/>
        <item x="789"/>
        <item x="636"/>
        <item x="529"/>
        <item x="268"/>
        <item x="714"/>
        <item x="587"/>
        <item x="222"/>
        <item x="877"/>
        <item x="595"/>
        <item x="753"/>
        <item x="223"/>
        <item x="558"/>
        <item x="469"/>
        <item x="554"/>
        <item x="445"/>
        <item x="610"/>
        <item x="717"/>
        <item x="732"/>
        <item x="851"/>
        <item x="750"/>
        <item x="473"/>
        <item x="862"/>
        <item x="858"/>
        <item x="798"/>
        <item x="863"/>
        <item x="566"/>
        <item x="502"/>
        <item x="161"/>
        <item x="206"/>
        <item x="410"/>
        <item x="87"/>
        <item x="895"/>
        <item x="878"/>
        <item x="283"/>
        <item x="85"/>
        <item x="666"/>
        <item x="678"/>
        <item x="438"/>
        <item x="492"/>
        <item x="279"/>
        <item x="883"/>
        <item x="549"/>
        <item x="465"/>
        <item x="450"/>
        <item x="25"/>
        <item x="139"/>
        <item x="933"/>
        <item x="323"/>
        <item x="350"/>
        <item x="483"/>
        <item x="556"/>
        <item x="634"/>
        <item x="645"/>
        <item x="387"/>
        <item x="545"/>
        <item x="458"/>
        <item x="470"/>
        <item x="143"/>
        <item x="459"/>
        <item x="546"/>
        <item x="550"/>
        <item x="679"/>
        <item x="635"/>
        <item x="144"/>
        <item x="578"/>
        <item x="230"/>
        <item x="667"/>
        <item x="487"/>
        <item x="643"/>
        <item x="668"/>
        <item x="15"/>
        <item x="130"/>
        <item x="567"/>
        <item x="281"/>
        <item x="93"/>
        <item x="580"/>
        <item x="331"/>
        <item x="670"/>
        <item x="479"/>
        <item x="707"/>
        <item x="18"/>
        <item x="6"/>
        <item x="568"/>
        <item x="169"/>
        <item x="655"/>
        <item x="73"/>
        <item x="175"/>
        <item x="253"/>
        <item x="349"/>
        <item x="141"/>
        <item x="375"/>
        <item x="224"/>
        <item x="481"/>
        <item x="303"/>
        <item x="488"/>
        <item x="809"/>
        <item x="39"/>
        <item x="34"/>
        <item x="631"/>
        <item x="321"/>
        <item x="569"/>
        <item x="324"/>
        <item x="733"/>
        <item x="354"/>
        <item x="367"/>
        <item x="440"/>
        <item x="557"/>
        <item x="757"/>
        <item x="47"/>
        <item x="53"/>
        <item x="727"/>
        <item x="694"/>
        <item x="661"/>
        <item x="840"/>
        <item x="832"/>
        <item x="462"/>
        <item x="859"/>
        <item x="885"/>
        <item x="543"/>
        <item x="579"/>
        <item x="582"/>
        <item x="695"/>
        <item x="570"/>
        <item x="392"/>
        <item x="110"/>
        <item x="484"/>
        <item x="167"/>
        <item x="254"/>
        <item x="551"/>
        <item x="632"/>
        <item x="44"/>
        <item x="472"/>
        <item x="358"/>
        <item x="196"/>
        <item x="147"/>
        <item x="145"/>
        <item x="242"/>
        <item x="151"/>
        <item x="33"/>
        <item x="405"/>
        <item x="173"/>
        <item x="415"/>
        <item x="506"/>
        <item x="13"/>
        <item x="656"/>
        <item x="67"/>
        <item x="68"/>
        <item x="448"/>
        <item x="627"/>
        <item x="531"/>
        <item x="774"/>
        <item x="628"/>
        <item x="805"/>
        <item x="823"/>
        <item x="460"/>
        <item x="542"/>
        <item x="1"/>
        <item x="852"/>
        <item x="295"/>
        <item x="814"/>
        <item x="541"/>
        <item x="435"/>
        <item x="296"/>
        <item x="827"/>
        <item x="592"/>
        <item x="702"/>
        <item x="417"/>
        <item x="680"/>
        <item x="846"/>
        <item x="730"/>
        <item x="884"/>
        <item x="650"/>
        <item x="372"/>
        <item x="721"/>
        <item x="317"/>
        <item x="779"/>
        <item x="706"/>
        <item x="810"/>
        <item x="722"/>
        <item x="651"/>
        <item x="816"/>
        <item x="533"/>
        <item x="406"/>
        <item x="776"/>
        <item x="793"/>
        <item x="739"/>
        <item x="166"/>
        <item x="749"/>
        <item x="715"/>
        <item x="14"/>
        <item x="758"/>
        <item x="841"/>
        <item x="726"/>
        <item x="795"/>
        <item x="181"/>
        <item x="163"/>
        <item x="165"/>
        <item x="342"/>
        <item x="886"/>
        <item x="209"/>
        <item x="188"/>
        <item x="255"/>
        <item x="256"/>
        <item x="825"/>
        <item x="769"/>
        <item x="356"/>
        <item x="158"/>
        <item x="867"/>
        <item x="824"/>
        <item x="629"/>
        <item x="681"/>
        <item x="588"/>
        <item x="797"/>
        <item x="199"/>
        <item x="611"/>
        <item x="625"/>
        <item x="571"/>
        <item x="572"/>
        <item x="496"/>
        <item x="770"/>
        <item x="57"/>
        <item x="704"/>
        <item x="275"/>
        <item x="297"/>
        <item x="880"/>
        <item x="247"/>
        <item x="386"/>
        <item x="368"/>
        <item x="190"/>
        <item x="98"/>
        <item x="159"/>
        <item x="791"/>
        <item x="573"/>
        <item x="807"/>
        <item x="416"/>
        <item x="775"/>
        <item x="332"/>
        <item x="826"/>
        <item x="848"/>
        <item x="532"/>
        <item x="234"/>
        <item x="737"/>
        <item x="811"/>
        <item x="306"/>
        <item x="638"/>
        <item x="612"/>
        <item x="682"/>
        <item x="815"/>
        <item x="287"/>
        <item x="796"/>
        <item x="38"/>
        <item x="245"/>
        <item x="26"/>
        <item x="12"/>
        <item x="10"/>
        <item x="22"/>
        <item x="94"/>
        <item x="322"/>
        <item x="630"/>
        <item x="210"/>
        <item x="298"/>
        <item x="812"/>
        <item x="652"/>
        <item x="461"/>
        <item x="869"/>
        <item x="613"/>
        <item x="614"/>
        <item x="799"/>
        <item x="788"/>
        <item x="833"/>
        <item x="237"/>
        <item x="584"/>
        <item x="813"/>
        <item x="352"/>
        <item x="615"/>
        <item x="804"/>
        <item x="771"/>
        <item x="734"/>
        <item x="640"/>
        <item x="277"/>
        <item x="466"/>
        <item x="90"/>
        <item x="347"/>
        <item x="801"/>
        <item x="853"/>
        <item x="864"/>
        <item x="800"/>
        <item x="111"/>
        <item x="336"/>
        <item x="896"/>
        <item x="849"/>
        <item x="257"/>
        <item x="746"/>
        <item x="842"/>
        <item x="241"/>
        <item x="24"/>
        <item x="178"/>
        <item x="501"/>
        <item x="503"/>
        <item x="126"/>
        <item x="790"/>
        <item x="644"/>
        <item x="735"/>
        <item x="664"/>
        <item x="231"/>
        <item x="669"/>
        <item x="537"/>
        <item x="267"/>
        <item x="225"/>
        <item x="160"/>
        <item x="493"/>
        <item x="899"/>
        <item x="308"/>
        <item x="683"/>
        <item x="485"/>
        <item x="475"/>
        <item x="212"/>
        <item x="616"/>
        <item x="464"/>
        <item x="843"/>
        <item x="617"/>
        <item x="685"/>
        <item x="220"/>
        <item x="299"/>
        <item x="333"/>
        <item x="389"/>
        <item x="258"/>
        <item x="828"/>
        <item x="369"/>
        <item x="591"/>
        <item x="725"/>
        <item x="74"/>
        <item x="411"/>
        <item x="226"/>
        <item x="893"/>
        <item x="845"/>
        <item x="43"/>
        <item x="113"/>
        <item x="86"/>
        <item x="183"/>
        <item x="80"/>
        <item x="390"/>
        <item x="334"/>
        <item x="335"/>
        <item x="112"/>
        <item x="52"/>
        <item x="127"/>
        <item x="499"/>
        <item x="407"/>
        <item x="624"/>
        <item x="665"/>
        <item x="371"/>
        <item x="246"/>
        <item x="353"/>
        <item x="686"/>
        <item x="63"/>
        <item x="300"/>
        <item x="284"/>
        <item x="748"/>
        <item x="463"/>
        <item x="773"/>
        <item x="370"/>
        <item x="618"/>
        <item x="276"/>
        <item x="716"/>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axis="axisRow" showAll="0" defaultSubtotal="0">
      <items count="14">
        <item sd="0" x="0"/>
        <item sd="0" x="1"/>
        <item sd="0" x="2"/>
        <item sd="0" x="3"/>
        <item sd="0" x="4"/>
        <item sd="0" x="5"/>
        <item sd="0" x="6"/>
        <item sd="0" x="7"/>
        <item sd="0" x="8"/>
        <item sd="0" x="9"/>
        <item sd="0" x="10"/>
        <item sd="0" x="11"/>
        <item sd="0" x="12"/>
        <item sd="0" x="1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sd="0" x="0"/>
        <item sd="0" x="1"/>
        <item sd="0" x="2"/>
        <item sd="0" x="3"/>
        <item sd="0" x="4"/>
        <item sd="0" x="5"/>
      </items>
    </pivotField>
    <pivotField showAll="0" defaultSubtotal="0">
      <items count="32">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s>
    </pivotField>
    <pivotField showAll="0" defaultSubtotal="0">
      <items count="6">
        <item x="0"/>
        <item x="1"/>
        <item x="2"/>
        <item x="3"/>
        <item x="4"/>
        <item x="5"/>
      </items>
    </pivotField>
    <pivotField showAll="0" defaultSubtotal="0">
      <items count="23">
        <item x="0"/>
        <item x="1"/>
        <item x="2"/>
        <item x="3"/>
        <item x="4"/>
        <item x="5"/>
        <item x="6"/>
        <item x="7"/>
        <item x="8"/>
        <item x="9"/>
        <item x="10"/>
        <item x="11"/>
        <item x="12"/>
        <item x="13"/>
        <item x="14"/>
        <item x="15"/>
        <item x="16"/>
        <item x="17"/>
        <item x="18"/>
        <item x="19"/>
        <item x="20"/>
        <item x="21"/>
        <item x="22"/>
      </items>
    </pivotField>
  </pivotFields>
  <rowFields count="2">
    <field x="57"/>
    <field x="3"/>
  </rowFields>
  <rowItems count="13">
    <i>
      <x v="1"/>
    </i>
    <i>
      <x v="2"/>
    </i>
    <i>
      <x v="3"/>
    </i>
    <i>
      <x v="4"/>
    </i>
    <i>
      <x v="5"/>
    </i>
    <i>
      <x v="6"/>
    </i>
    <i>
      <x v="7"/>
    </i>
    <i>
      <x v="8"/>
    </i>
    <i>
      <x v="9"/>
    </i>
    <i>
      <x v="10"/>
    </i>
    <i>
      <x v="11"/>
    </i>
    <i>
      <x v="12"/>
    </i>
    <i t="grand">
      <x/>
    </i>
  </rowItems>
  <colFields count="1">
    <field x="-2"/>
  </colFields>
  <colItems count="3">
    <i>
      <x/>
    </i>
    <i i="1">
      <x v="1"/>
    </i>
    <i i="2">
      <x v="2"/>
    </i>
  </colItems>
  <dataFields count="3">
    <dataField name="Count of Contract Reference Number" fld="3" subtotal="count" baseField="0" baseItem="0"/>
    <dataField name="Sum of Total value of the contract" fld="48" baseField="0" baseItem="1"/>
    <dataField name="Sum of Estimated annual spend (£)" fld="51" baseField="0" baseItem="1"/>
  </dataFields>
  <formats count="5">
    <format dxfId="4">
      <pivotArea collapsedLevelsAreSubtotals="1" fieldPosition="0">
        <references count="1">
          <reference field="4294967294" count="2">
            <x v="1"/>
            <x v="2"/>
          </reference>
        </references>
      </pivotArea>
    </format>
    <format dxfId="3">
      <pivotArea collapsedLevelsAreSubtotals="1" fieldPosition="0">
        <references count="1">
          <reference field="4294967294" count="2">
            <x v="1"/>
            <x v="2"/>
          </reference>
        </references>
      </pivotArea>
    </format>
    <format dxfId="2">
      <pivotArea collapsedLevelsAreSubtotals="1" fieldPosition="0">
        <references count="1">
          <reference field="4294967294" count="2">
            <x v="1"/>
            <x v="2"/>
          </reference>
        </references>
      </pivotArea>
    </format>
    <format dxfId="1">
      <pivotArea field="57" grandRow="1" outline="0" collapsedLevelsAreSubtotals="1" axis="axisRow" fieldPosition="0">
        <references count="1">
          <reference field="4294967294" count="2" selected="0">
            <x v="1"/>
            <x v="2"/>
          </reference>
        </references>
      </pivotArea>
    </format>
    <format dxfId="0">
      <pivotArea field="57" grandRow="1" outline="0" collapsedLevelsAreSubtotals="1" axis="axisRow" fieldPosition="0">
        <references count="1">
          <reference field="4294967294" count="2" selected="0">
            <x v="1"/>
            <x v="2"/>
          </reference>
        </references>
      </pivotArea>
    </format>
  </formats>
  <pivotTableStyleInfo name="PivotStyleLight16" showRowHeaders="1" showColHeaders="1" showRowStripes="0" showColStripes="0" showLastColumn="1"/>
  <filters count="2">
    <filter fld="3" type="valueGreaterThan" evalOrder="-1" id="10" iMeasureFld="1">
      <autoFilter ref="A1">
        <filterColumn colId="0">
          <customFilters>
            <customFilter operator="greaterThan" val="5000"/>
          </customFilters>
        </filterColumn>
      </autoFilter>
    </filter>
    <filter fld="57" type="dateNewerThan" evalOrder="-1" id="6">
      <autoFilter ref="A1">
        <filterColumn colId="0">
          <customFilters>
            <customFilter operator="greaterThan" val="45028"/>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ivotTable" Target="../pivotTables/pivotTable1.xml"/><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784"/>
  <sheetViews>
    <sheetView tabSelected="1" topLeftCell="K1" workbookViewId="0">
      <selection activeCell="N6" sqref="N6"/>
    </sheetView>
  </sheetViews>
  <sheetFormatPr defaultColWidth="9.109375" defaultRowHeight="11.4" x14ac:dyDescent="0.3"/>
  <cols>
    <col min="1" max="1" width="4.5546875" style="34" bestFit="1" customWidth="1"/>
    <col min="2" max="2" width="19.88671875" style="49" customWidth="1"/>
    <col min="3" max="3" width="35.109375" style="15" customWidth="1"/>
    <col min="4" max="4" width="22.5546875" style="15" customWidth="1"/>
    <col min="5" max="5" width="16.5546875" style="15" customWidth="1"/>
    <col min="6" max="6" width="12.5546875" style="15" bestFit="1" customWidth="1"/>
    <col min="7" max="7" width="16" style="15" customWidth="1"/>
    <col min="8" max="8" width="13.44140625" style="50" bestFit="1" customWidth="1"/>
    <col min="9" max="9" width="12.44140625" style="50" bestFit="1" customWidth="1"/>
    <col min="10" max="10" width="10" style="56" customWidth="1"/>
    <col min="11" max="11" width="9" style="56" customWidth="1"/>
    <col min="12" max="12" width="10.33203125" style="56" customWidth="1"/>
    <col min="13" max="13" width="21.5546875" style="15" customWidth="1"/>
    <col min="14" max="14" width="25.44140625" style="15" customWidth="1"/>
    <col min="15" max="15" width="9.44140625" style="15" customWidth="1"/>
    <col min="16" max="16" width="12.6640625" style="15" bestFit="1" customWidth="1"/>
    <col min="17" max="18" width="9.109375" style="15"/>
    <col min="19" max="19" width="4.88671875" style="15" customWidth="1"/>
    <col min="20" max="20" width="25.88671875" style="15" customWidth="1"/>
    <col min="21" max="21" width="15.33203125" style="15" customWidth="1"/>
    <col min="22" max="22" width="16.33203125" style="15" customWidth="1"/>
    <col min="23" max="24" width="32" style="15" customWidth="1"/>
    <col min="25" max="25" width="12.109375" style="15" customWidth="1"/>
    <col min="26" max="26" width="9.77734375" style="15" customWidth="1"/>
    <col min="27" max="27" width="12.21875" style="15" customWidth="1"/>
    <col min="28" max="28" width="17" style="15" customWidth="1"/>
    <col min="29" max="29" width="14.6640625" style="15" customWidth="1"/>
    <col min="30" max="30" width="31.88671875" style="15" customWidth="1"/>
    <col min="31" max="31" width="31.88671875" style="15" bestFit="1" customWidth="1"/>
    <col min="32" max="16384" width="9.109375" style="15"/>
  </cols>
  <sheetData>
    <row r="1" spans="1:31" s="5" customFormat="1" ht="24" x14ac:dyDescent="0.25">
      <c r="A1" s="1" t="s">
        <v>0</v>
      </c>
      <c r="B1" s="2" t="s">
        <v>1</v>
      </c>
      <c r="C1" s="3" t="s">
        <v>2</v>
      </c>
      <c r="D1" s="3" t="s">
        <v>3</v>
      </c>
      <c r="E1" s="3" t="s">
        <v>4</v>
      </c>
      <c r="F1" s="3" t="s">
        <v>5</v>
      </c>
      <c r="G1" s="3" t="s">
        <v>6</v>
      </c>
      <c r="H1" s="4" t="s">
        <v>7</v>
      </c>
      <c r="I1" s="4" t="s">
        <v>8</v>
      </c>
      <c r="J1" s="3" t="s">
        <v>9</v>
      </c>
      <c r="K1" s="3" t="s">
        <v>10</v>
      </c>
      <c r="L1" s="3" t="s">
        <v>11</v>
      </c>
      <c r="M1" s="3" t="s">
        <v>12</v>
      </c>
      <c r="N1" s="3" t="s">
        <v>13</v>
      </c>
      <c r="O1" s="3" t="s">
        <v>14</v>
      </c>
      <c r="U1" s="6" t="s">
        <v>15</v>
      </c>
      <c r="V1" s="7" t="s">
        <v>16</v>
      </c>
      <c r="W1" s="7" t="s">
        <v>17</v>
      </c>
      <c r="X1" s="8" t="s">
        <v>18</v>
      </c>
    </row>
    <row r="2" spans="1:31" ht="35.4" customHeight="1" x14ac:dyDescent="0.3">
      <c r="A2" s="9">
        <v>1</v>
      </c>
      <c r="B2" s="10" t="s">
        <v>19</v>
      </c>
      <c r="C2" s="9" t="s">
        <v>20</v>
      </c>
      <c r="D2" s="11" t="s">
        <v>21</v>
      </c>
      <c r="E2" s="11" t="s">
        <v>22</v>
      </c>
      <c r="F2" s="11" t="s">
        <v>23</v>
      </c>
      <c r="G2" s="11"/>
      <c r="H2" s="12" t="s">
        <v>24</v>
      </c>
      <c r="I2" s="12"/>
      <c r="J2" s="13">
        <v>37644</v>
      </c>
      <c r="K2" s="13"/>
      <c r="L2" s="13">
        <v>46774</v>
      </c>
      <c r="M2" s="11"/>
      <c r="N2" s="11"/>
      <c r="O2" s="14"/>
      <c r="U2" s="16">
        <v>45028</v>
      </c>
      <c r="V2" s="17" t="s">
        <v>25</v>
      </c>
      <c r="W2" s="18">
        <v>5000</v>
      </c>
      <c r="X2" s="16">
        <v>45065</v>
      </c>
      <c r="Z2"/>
      <c r="AA2"/>
    </row>
    <row r="3" spans="1:31" ht="34.200000000000003" x14ac:dyDescent="0.3">
      <c r="A3" s="9">
        <v>2</v>
      </c>
      <c r="B3" s="10" t="s">
        <v>26</v>
      </c>
      <c r="C3" s="11" t="s">
        <v>27</v>
      </c>
      <c r="D3" s="11" t="s">
        <v>28</v>
      </c>
      <c r="E3" s="11" t="s">
        <v>22</v>
      </c>
      <c r="F3" s="11"/>
      <c r="G3" s="11" t="s">
        <v>29</v>
      </c>
      <c r="H3" s="12">
        <v>68000000</v>
      </c>
      <c r="I3" s="19">
        <v>2266666.6666999999</v>
      </c>
      <c r="J3" s="13">
        <v>39189</v>
      </c>
      <c r="K3" s="13"/>
      <c r="L3" s="13">
        <v>50146</v>
      </c>
      <c r="M3" s="11"/>
      <c r="N3" s="11"/>
      <c r="O3" s="14"/>
      <c r="U3" s="20"/>
    </row>
    <row r="4" spans="1:31" ht="45.6" x14ac:dyDescent="0.3">
      <c r="A4" s="9">
        <v>3</v>
      </c>
      <c r="B4" s="10" t="s">
        <v>30</v>
      </c>
      <c r="C4" s="11" t="s">
        <v>31</v>
      </c>
      <c r="D4" s="11" t="s">
        <v>32</v>
      </c>
      <c r="E4" s="11"/>
      <c r="F4" s="11"/>
      <c r="G4" s="11" t="s">
        <v>33</v>
      </c>
      <c r="H4" s="12">
        <v>40000000</v>
      </c>
      <c r="I4" s="12">
        <v>2666666.6666999999</v>
      </c>
      <c r="J4" s="13">
        <v>44075</v>
      </c>
      <c r="K4" s="13"/>
      <c r="L4" s="13">
        <v>49553</v>
      </c>
      <c r="M4" s="11"/>
      <c r="N4" s="11"/>
      <c r="O4" s="14"/>
      <c r="Z4" s="57" t="s">
        <v>34</v>
      </c>
      <c r="AA4" s="57" t="s">
        <v>35</v>
      </c>
      <c r="AB4" t="s">
        <v>36</v>
      </c>
      <c r="AC4" t="s">
        <v>37</v>
      </c>
      <c r="AD4"/>
      <c r="AE4"/>
    </row>
    <row r="5" spans="1:31" ht="14.4" x14ac:dyDescent="0.3">
      <c r="A5" s="9">
        <v>4</v>
      </c>
      <c r="B5" s="10" t="s">
        <v>38</v>
      </c>
      <c r="C5" s="11" t="s">
        <v>39</v>
      </c>
      <c r="D5" s="11" t="s">
        <v>40</v>
      </c>
      <c r="E5" s="11" t="s">
        <v>22</v>
      </c>
      <c r="F5" s="11"/>
      <c r="G5" s="11" t="s">
        <v>41</v>
      </c>
      <c r="H5" s="12">
        <v>29700000</v>
      </c>
      <c r="I5" s="12">
        <v>3500000</v>
      </c>
      <c r="J5" s="13">
        <v>41365</v>
      </c>
      <c r="K5" s="13"/>
      <c r="L5" s="13">
        <v>45374</v>
      </c>
      <c r="M5" s="11"/>
      <c r="N5" s="11"/>
      <c r="O5" s="14"/>
      <c r="U5" s="20" t="s">
        <v>42</v>
      </c>
      <c r="Z5" s="21" t="s">
        <v>43</v>
      </c>
      <c r="AA5" s="22">
        <v>6</v>
      </c>
      <c r="AB5" s="23">
        <v>4288691.03</v>
      </c>
      <c r="AC5" s="23">
        <v>444970.88</v>
      </c>
      <c r="AD5"/>
      <c r="AE5"/>
    </row>
    <row r="6" spans="1:31" ht="22.8" x14ac:dyDescent="0.3">
      <c r="A6" s="9">
        <v>5</v>
      </c>
      <c r="B6" s="10" t="s">
        <v>44</v>
      </c>
      <c r="C6" s="11" t="s">
        <v>45</v>
      </c>
      <c r="D6" s="11" t="s">
        <v>46</v>
      </c>
      <c r="E6" s="11" t="s">
        <v>22</v>
      </c>
      <c r="F6" s="11" t="s">
        <v>47</v>
      </c>
      <c r="G6" s="11" t="s">
        <v>41</v>
      </c>
      <c r="H6" s="12">
        <v>25000000</v>
      </c>
      <c r="I6" s="12">
        <v>2500000</v>
      </c>
      <c r="J6" s="13">
        <v>43556</v>
      </c>
      <c r="K6" s="13"/>
      <c r="L6" s="13">
        <v>47178</v>
      </c>
      <c r="M6" s="11"/>
      <c r="N6" s="11"/>
      <c r="O6" s="14"/>
      <c r="U6" s="20" t="s">
        <v>48</v>
      </c>
      <c r="Z6" s="21" t="s">
        <v>49</v>
      </c>
      <c r="AA6" s="22">
        <v>2</v>
      </c>
      <c r="AB6" s="23">
        <v>303017.20999999996</v>
      </c>
      <c r="AC6" s="23">
        <v>303017.20999999996</v>
      </c>
      <c r="AD6"/>
      <c r="AE6"/>
    </row>
    <row r="7" spans="1:31" ht="14.4" x14ac:dyDescent="0.3">
      <c r="A7" s="9">
        <v>6</v>
      </c>
      <c r="B7" s="10" t="s">
        <v>50</v>
      </c>
      <c r="C7" s="11" t="s">
        <v>51</v>
      </c>
      <c r="D7" s="11" t="s">
        <v>52</v>
      </c>
      <c r="E7" s="11" t="s">
        <v>22</v>
      </c>
      <c r="F7" s="11" t="s">
        <v>23</v>
      </c>
      <c r="G7" s="11"/>
      <c r="H7" s="12">
        <v>16000000</v>
      </c>
      <c r="I7" s="12">
        <v>1600000</v>
      </c>
      <c r="J7" s="13">
        <v>43922</v>
      </c>
      <c r="K7" s="13"/>
      <c r="L7" s="13">
        <v>47573</v>
      </c>
      <c r="M7" s="11"/>
      <c r="N7" s="11"/>
      <c r="O7" s="14"/>
      <c r="W7"/>
      <c r="X7"/>
      <c r="Z7" s="21" t="s">
        <v>53</v>
      </c>
      <c r="AA7" s="22">
        <v>41</v>
      </c>
      <c r="AB7" s="23">
        <v>77031016.440000013</v>
      </c>
      <c r="AC7" s="23">
        <v>9186555.379999999</v>
      </c>
      <c r="AD7"/>
      <c r="AE7"/>
    </row>
    <row r="8" spans="1:31" ht="22.8" x14ac:dyDescent="0.3">
      <c r="A8" s="9">
        <v>7</v>
      </c>
      <c r="B8" s="10" t="s">
        <v>54</v>
      </c>
      <c r="C8" s="11" t="s">
        <v>55</v>
      </c>
      <c r="D8" s="11" t="s">
        <v>56</v>
      </c>
      <c r="E8" s="11" t="s">
        <v>22</v>
      </c>
      <c r="F8" s="11" t="s">
        <v>23</v>
      </c>
      <c r="G8" s="11" t="s">
        <v>57</v>
      </c>
      <c r="H8" s="12">
        <v>8135047</v>
      </c>
      <c r="I8" s="12">
        <v>8135047</v>
      </c>
      <c r="J8" s="13">
        <v>43766</v>
      </c>
      <c r="K8" s="13"/>
      <c r="L8" s="13">
        <v>45108</v>
      </c>
      <c r="M8" s="11"/>
      <c r="N8" s="11"/>
      <c r="O8" s="14"/>
      <c r="S8" s="58" t="s">
        <v>58</v>
      </c>
      <c r="T8" s="58"/>
      <c r="U8" s="58"/>
      <c r="V8" s="15" t="s">
        <v>59</v>
      </c>
      <c r="Z8" s="21" t="s">
        <v>60</v>
      </c>
      <c r="AA8" s="22">
        <v>17</v>
      </c>
      <c r="AB8" s="23">
        <v>71760659.040000007</v>
      </c>
      <c r="AC8" s="23">
        <v>3379394.2666666661</v>
      </c>
      <c r="AD8"/>
      <c r="AE8"/>
    </row>
    <row r="9" spans="1:31" ht="22.8" x14ac:dyDescent="0.3">
      <c r="A9" s="9">
        <v>8</v>
      </c>
      <c r="B9" s="10" t="s">
        <v>61</v>
      </c>
      <c r="C9" s="11" t="s">
        <v>62</v>
      </c>
      <c r="D9" s="11" t="s">
        <v>63</v>
      </c>
      <c r="E9" s="11" t="s">
        <v>22</v>
      </c>
      <c r="F9" s="11" t="s">
        <v>23</v>
      </c>
      <c r="G9" s="11" t="s">
        <v>57</v>
      </c>
      <c r="H9" s="12">
        <v>4195208</v>
      </c>
      <c r="I9" s="12">
        <v>4195208</v>
      </c>
      <c r="J9" s="13">
        <v>44123</v>
      </c>
      <c r="K9" s="13"/>
      <c r="L9" s="13">
        <v>45107</v>
      </c>
      <c r="M9" s="11"/>
      <c r="N9" s="11"/>
      <c r="O9" s="14"/>
      <c r="S9" s="24"/>
      <c r="T9" s="24"/>
      <c r="U9" s="24"/>
      <c r="Z9" s="21" t="s">
        <v>64</v>
      </c>
      <c r="AA9" s="22">
        <v>9</v>
      </c>
      <c r="AB9" s="23">
        <v>1527607</v>
      </c>
      <c r="AC9" s="23">
        <v>669677</v>
      </c>
      <c r="AD9"/>
      <c r="AE9"/>
    </row>
    <row r="10" spans="1:31" ht="14.4" x14ac:dyDescent="0.3">
      <c r="A10" s="9">
        <v>9</v>
      </c>
      <c r="B10" s="10" t="s">
        <v>65</v>
      </c>
      <c r="C10" s="11" t="s">
        <v>66</v>
      </c>
      <c r="D10" s="11" t="s">
        <v>67</v>
      </c>
      <c r="E10" s="11" t="s">
        <v>22</v>
      </c>
      <c r="F10" s="11" t="s">
        <v>23</v>
      </c>
      <c r="G10" s="11"/>
      <c r="H10" s="12">
        <v>4000000</v>
      </c>
      <c r="I10" s="12">
        <v>1000000</v>
      </c>
      <c r="J10" s="13">
        <v>44105</v>
      </c>
      <c r="K10" s="13">
        <v>45016</v>
      </c>
      <c r="L10" s="13">
        <v>45565</v>
      </c>
      <c r="M10" s="11"/>
      <c r="N10" s="11"/>
      <c r="O10" s="14"/>
      <c r="S10" s="24"/>
      <c r="T10" s="25" t="s">
        <v>68</v>
      </c>
      <c r="U10" s="26">
        <f>SUBTOTAL(2,A2:A600)</f>
        <v>166</v>
      </c>
      <c r="V10" s="15" t="str">
        <f>IF(GETPIVOTDATA("Count of Contract Reference Number",$Z$4)&lt;&gt;U10,"Difference!","")</f>
        <v>Difference!</v>
      </c>
      <c r="Z10" s="21" t="s">
        <v>69</v>
      </c>
      <c r="AA10" s="22">
        <v>18</v>
      </c>
      <c r="AB10" s="23">
        <v>6714384.3799999999</v>
      </c>
      <c r="AC10" s="23">
        <v>4665975.13</v>
      </c>
      <c r="AD10"/>
      <c r="AE10"/>
    </row>
    <row r="11" spans="1:31" ht="14.4" x14ac:dyDescent="0.3">
      <c r="A11" s="9">
        <v>10</v>
      </c>
      <c r="B11" s="10" t="s">
        <v>70</v>
      </c>
      <c r="C11" s="11" t="s">
        <v>71</v>
      </c>
      <c r="D11" s="11" t="s">
        <v>72</v>
      </c>
      <c r="E11" s="11" t="s">
        <v>22</v>
      </c>
      <c r="F11" s="11" t="s">
        <v>23</v>
      </c>
      <c r="G11" s="11" t="s">
        <v>41</v>
      </c>
      <c r="H11" s="12">
        <v>3934000</v>
      </c>
      <c r="I11" s="12">
        <v>281000</v>
      </c>
      <c r="J11" s="13">
        <v>39490</v>
      </c>
      <c r="K11" s="13">
        <v>44621</v>
      </c>
      <c r="L11" s="13">
        <v>47514</v>
      </c>
      <c r="M11" s="11"/>
      <c r="N11" s="11"/>
      <c r="O11" s="14"/>
      <c r="S11" s="24"/>
      <c r="T11" s="25" t="s">
        <v>7</v>
      </c>
      <c r="U11" s="27">
        <f>SUBTOTAL(9, H2:H600)</f>
        <v>228089838.14000005</v>
      </c>
      <c r="V11" s="15" t="str">
        <f>IF(U11&lt;&gt;GETPIVOTDATA("Sum of Total value of the contract",$Z$4),"Difference!","")</f>
        <v>Difference!</v>
      </c>
      <c r="Z11" s="21" t="s">
        <v>73</v>
      </c>
      <c r="AA11" s="22">
        <v>12</v>
      </c>
      <c r="AB11" s="23">
        <v>7855911.75</v>
      </c>
      <c r="AC11" s="23">
        <v>3797100.2550000004</v>
      </c>
      <c r="AD11"/>
      <c r="AE11"/>
    </row>
    <row r="12" spans="1:31" ht="14.4" x14ac:dyDescent="0.3">
      <c r="A12" s="9">
        <v>11</v>
      </c>
      <c r="B12" s="10" t="s">
        <v>74</v>
      </c>
      <c r="C12" s="11" t="s">
        <v>75</v>
      </c>
      <c r="D12" s="11" t="s">
        <v>76</v>
      </c>
      <c r="E12" s="11" t="s">
        <v>22</v>
      </c>
      <c r="F12" s="11" t="s">
        <v>23</v>
      </c>
      <c r="G12" s="11"/>
      <c r="H12" s="12">
        <v>2250000</v>
      </c>
      <c r="I12" s="12">
        <v>750000</v>
      </c>
      <c r="J12" s="13">
        <v>44287</v>
      </c>
      <c r="K12" s="13"/>
      <c r="L12" s="13">
        <v>45383</v>
      </c>
      <c r="M12" s="11"/>
      <c r="N12" s="11"/>
      <c r="O12" s="14"/>
      <c r="S12" s="24"/>
      <c r="T12" s="25" t="s">
        <v>77</v>
      </c>
      <c r="U12" s="27">
        <f>SUBTOTAL(9,I2:I600)</f>
        <v>36446100.875099994</v>
      </c>
      <c r="V12" s="15" t="str">
        <f>IF(U12&lt;&gt;GETPIVOTDATA("Sum of Estimated annual spend (£)",$Z$4),"Difference!","")</f>
        <v>Difference!</v>
      </c>
      <c r="Z12" s="21" t="s">
        <v>78</v>
      </c>
      <c r="AA12" s="22">
        <v>10</v>
      </c>
      <c r="AB12" s="23">
        <v>1602264.3</v>
      </c>
      <c r="AC12" s="23">
        <v>404735.5</v>
      </c>
      <c r="AD12"/>
      <c r="AE12"/>
    </row>
    <row r="13" spans="1:31" ht="45.6" x14ac:dyDescent="0.3">
      <c r="A13" s="9">
        <v>12</v>
      </c>
      <c r="B13" s="10" t="s">
        <v>79</v>
      </c>
      <c r="C13" s="11" t="s">
        <v>80</v>
      </c>
      <c r="D13" s="11" t="s">
        <v>81</v>
      </c>
      <c r="E13" s="11" t="s">
        <v>22</v>
      </c>
      <c r="F13" s="11" t="s">
        <v>23</v>
      </c>
      <c r="G13" s="11" t="s">
        <v>33</v>
      </c>
      <c r="H13" s="12">
        <v>1065000</v>
      </c>
      <c r="I13" s="12">
        <v>133125</v>
      </c>
      <c r="J13" s="13">
        <v>43269</v>
      </c>
      <c r="K13" s="13"/>
      <c r="L13" s="13">
        <v>46082</v>
      </c>
      <c r="M13" s="11"/>
      <c r="N13" s="11"/>
      <c r="O13" s="14"/>
      <c r="Z13" s="21" t="s">
        <v>82</v>
      </c>
      <c r="AA13" s="22">
        <v>17</v>
      </c>
      <c r="AB13" s="23">
        <v>45524628.530000001</v>
      </c>
      <c r="AC13" s="23">
        <v>4104633.6366666667</v>
      </c>
      <c r="AD13"/>
      <c r="AE13"/>
    </row>
    <row r="14" spans="1:31" ht="14.4" x14ac:dyDescent="0.3">
      <c r="A14" s="9">
        <v>13</v>
      </c>
      <c r="B14" s="10" t="s">
        <v>83</v>
      </c>
      <c r="C14" s="11" t="s">
        <v>84</v>
      </c>
      <c r="D14" s="11" t="s">
        <v>85</v>
      </c>
      <c r="E14" s="11" t="s">
        <v>22</v>
      </c>
      <c r="F14" s="11" t="s">
        <v>23</v>
      </c>
      <c r="G14" s="11" t="s">
        <v>86</v>
      </c>
      <c r="H14" s="12">
        <v>1300000</v>
      </c>
      <c r="I14" s="12">
        <v>130000</v>
      </c>
      <c r="J14" s="13">
        <v>44470</v>
      </c>
      <c r="K14" s="13">
        <v>44105</v>
      </c>
      <c r="L14" s="13">
        <v>48385</v>
      </c>
      <c r="M14" s="11"/>
      <c r="N14" s="11"/>
      <c r="O14" s="14"/>
      <c r="Z14" s="21" t="s">
        <v>87</v>
      </c>
      <c r="AA14" s="22">
        <v>12</v>
      </c>
      <c r="AB14" s="23">
        <v>1954579.05</v>
      </c>
      <c r="AC14" s="23">
        <v>550528.77666666661</v>
      </c>
      <c r="AD14"/>
      <c r="AE14"/>
    </row>
    <row r="15" spans="1:31" ht="14.4" x14ac:dyDescent="0.3">
      <c r="A15" s="9">
        <v>14</v>
      </c>
      <c r="B15" s="10" t="s">
        <v>88</v>
      </c>
      <c r="C15" s="11" t="s">
        <v>89</v>
      </c>
      <c r="D15" s="11" t="s">
        <v>90</v>
      </c>
      <c r="E15" s="11" t="s">
        <v>22</v>
      </c>
      <c r="F15" s="11"/>
      <c r="G15" s="11" t="s">
        <v>41</v>
      </c>
      <c r="H15" s="12">
        <v>750000</v>
      </c>
      <c r="I15" s="12">
        <v>150000</v>
      </c>
      <c r="J15" s="13">
        <v>43556</v>
      </c>
      <c r="K15" s="13"/>
      <c r="L15" s="13">
        <v>45382</v>
      </c>
      <c r="M15" s="11"/>
      <c r="N15" s="11"/>
      <c r="O15" s="14"/>
      <c r="Z15" s="21" t="s">
        <v>91</v>
      </c>
      <c r="AA15" s="22">
        <v>4</v>
      </c>
      <c r="AB15" s="23">
        <v>409850</v>
      </c>
      <c r="AC15" s="23">
        <v>229850</v>
      </c>
      <c r="AD15"/>
      <c r="AE15"/>
    </row>
    <row r="16" spans="1:31" ht="14.4" x14ac:dyDescent="0.3">
      <c r="A16" s="9">
        <v>15</v>
      </c>
      <c r="B16" s="10" t="s">
        <v>92</v>
      </c>
      <c r="C16" s="11" t="s">
        <v>89</v>
      </c>
      <c r="D16" s="11" t="s">
        <v>93</v>
      </c>
      <c r="E16" s="11" t="s">
        <v>94</v>
      </c>
      <c r="F16" s="11"/>
      <c r="G16" s="11" t="s">
        <v>41</v>
      </c>
      <c r="H16" s="12">
        <v>750000</v>
      </c>
      <c r="I16" s="12">
        <v>150000</v>
      </c>
      <c r="J16" s="13">
        <v>43556</v>
      </c>
      <c r="K16" s="13"/>
      <c r="L16" s="28">
        <v>45382</v>
      </c>
      <c r="M16" s="11"/>
      <c r="N16" s="11"/>
      <c r="O16" s="14"/>
      <c r="T16" s="15" t="s">
        <v>95</v>
      </c>
      <c r="Z16" s="21" t="s">
        <v>96</v>
      </c>
      <c r="AA16" s="22">
        <v>10</v>
      </c>
      <c r="AB16" s="23">
        <v>672468.22000000009</v>
      </c>
      <c r="AC16" s="23">
        <v>394396.1</v>
      </c>
      <c r="AD16"/>
      <c r="AE16"/>
    </row>
    <row r="17" spans="1:31" ht="14.4" x14ac:dyDescent="0.3">
      <c r="A17" s="9">
        <v>16</v>
      </c>
      <c r="B17" s="10" t="s">
        <v>97</v>
      </c>
      <c r="C17" s="9" t="s">
        <v>89</v>
      </c>
      <c r="D17" s="11" t="s">
        <v>98</v>
      </c>
      <c r="E17" s="11" t="s">
        <v>22</v>
      </c>
      <c r="F17" s="11"/>
      <c r="G17" s="11" t="s">
        <v>41</v>
      </c>
      <c r="H17" s="12">
        <v>750000</v>
      </c>
      <c r="I17" s="12">
        <v>150000</v>
      </c>
      <c r="J17" s="13">
        <v>43556</v>
      </c>
      <c r="K17" s="13"/>
      <c r="L17" s="28">
        <v>45382</v>
      </c>
      <c r="M17" s="11"/>
      <c r="N17" s="11"/>
      <c r="O17" s="14"/>
      <c r="Z17" s="21" t="s">
        <v>99</v>
      </c>
      <c r="AA17" s="22">
        <v>158</v>
      </c>
      <c r="AB17" s="29">
        <v>219645076.95000005</v>
      </c>
      <c r="AC17" s="29">
        <v>28130834.134999998</v>
      </c>
      <c r="AD17"/>
      <c r="AE17"/>
    </row>
    <row r="18" spans="1:31" ht="22.8" x14ac:dyDescent="0.3">
      <c r="A18" s="9">
        <v>17</v>
      </c>
      <c r="B18" s="10" t="s">
        <v>100</v>
      </c>
      <c r="C18" s="11" t="s">
        <v>101</v>
      </c>
      <c r="D18" s="11" t="s">
        <v>102</v>
      </c>
      <c r="E18" s="11" t="s">
        <v>103</v>
      </c>
      <c r="F18" s="11" t="s">
        <v>47</v>
      </c>
      <c r="G18" s="11" t="s">
        <v>104</v>
      </c>
      <c r="H18" s="12">
        <v>573680</v>
      </c>
      <c r="I18" s="12">
        <v>173680</v>
      </c>
      <c r="J18" s="13">
        <v>44348</v>
      </c>
      <c r="K18" s="13"/>
      <c r="L18" s="13">
        <v>45443</v>
      </c>
      <c r="M18" s="11"/>
      <c r="N18" s="11"/>
      <c r="O18" s="14"/>
      <c r="Z18"/>
      <c r="AA18"/>
      <c r="AB18" s="30">
        <f>U11-GETPIVOTDATA("Sum of Total value of the contract",$Z$4)</f>
        <v>8444761.1899999976</v>
      </c>
      <c r="AC18" s="30">
        <f>U12-GETPIVOTDATA("Sum of Estimated annual spend (£)",$Z$4)</f>
        <v>8315266.7400999963</v>
      </c>
      <c r="AD18"/>
      <c r="AE18"/>
    </row>
    <row r="19" spans="1:31" ht="14.4" x14ac:dyDescent="0.3">
      <c r="A19" s="9">
        <v>18</v>
      </c>
      <c r="B19" s="10" t="s">
        <v>105</v>
      </c>
      <c r="C19" s="11" t="s">
        <v>106</v>
      </c>
      <c r="D19" s="11" t="s">
        <v>107</v>
      </c>
      <c r="E19" s="11" t="s">
        <v>22</v>
      </c>
      <c r="F19" s="11" t="s">
        <v>23</v>
      </c>
      <c r="G19" s="11"/>
      <c r="H19" s="12">
        <v>555884</v>
      </c>
      <c r="I19" s="12">
        <v>185294.6667</v>
      </c>
      <c r="J19" s="13">
        <v>43406</v>
      </c>
      <c r="K19" s="13"/>
      <c r="L19" s="13">
        <v>45230</v>
      </c>
      <c r="M19" s="11"/>
      <c r="N19" s="11"/>
      <c r="O19" s="14"/>
      <c r="Z19"/>
      <c r="AA19"/>
      <c r="AB19"/>
      <c r="AC19"/>
      <c r="AD19"/>
      <c r="AE19"/>
    </row>
    <row r="20" spans="1:31" ht="14.4" x14ac:dyDescent="0.3">
      <c r="A20" s="9">
        <v>19</v>
      </c>
      <c r="B20" s="10" t="s">
        <v>108</v>
      </c>
      <c r="C20" s="11" t="s">
        <v>109</v>
      </c>
      <c r="D20" s="11" t="s">
        <v>110</v>
      </c>
      <c r="E20" s="11" t="s">
        <v>22</v>
      </c>
      <c r="F20" s="11" t="s">
        <v>47</v>
      </c>
      <c r="G20" s="11" t="s">
        <v>111</v>
      </c>
      <c r="H20" s="12">
        <v>493706.8</v>
      </c>
      <c r="I20" s="12">
        <v>98741.36</v>
      </c>
      <c r="J20" s="13">
        <v>44652</v>
      </c>
      <c r="K20" s="13">
        <v>45017</v>
      </c>
      <c r="L20" s="13">
        <v>46478</v>
      </c>
      <c r="M20" s="11"/>
      <c r="N20" s="11"/>
      <c r="O20" s="14"/>
      <c r="Z20"/>
      <c r="AA20"/>
      <c r="AB20"/>
      <c r="AC20"/>
      <c r="AD20"/>
      <c r="AE20"/>
    </row>
    <row r="21" spans="1:31" ht="22.8" x14ac:dyDescent="0.3">
      <c r="A21" s="9">
        <v>20</v>
      </c>
      <c r="B21" s="10" t="s">
        <v>112</v>
      </c>
      <c r="C21" s="11" t="s">
        <v>113</v>
      </c>
      <c r="D21" s="11" t="s">
        <v>114</v>
      </c>
      <c r="E21" s="11" t="s">
        <v>22</v>
      </c>
      <c r="F21" s="11"/>
      <c r="G21" s="11" t="s">
        <v>86</v>
      </c>
      <c r="H21" s="12">
        <v>450000</v>
      </c>
      <c r="I21" s="12">
        <v>160000</v>
      </c>
      <c r="J21" s="13">
        <v>43191</v>
      </c>
      <c r="K21" s="13">
        <v>44166</v>
      </c>
      <c r="L21" s="13">
        <v>45382</v>
      </c>
      <c r="M21" s="11"/>
      <c r="N21" s="11"/>
      <c r="O21" s="14"/>
      <c r="Z21"/>
      <c r="AA21"/>
      <c r="AB21"/>
      <c r="AC21"/>
      <c r="AD21"/>
      <c r="AE21"/>
    </row>
    <row r="22" spans="1:31" ht="22.8" x14ac:dyDescent="0.3">
      <c r="A22" s="9">
        <v>21</v>
      </c>
      <c r="B22" s="10" t="s">
        <v>115</v>
      </c>
      <c r="C22" s="11" t="s">
        <v>116</v>
      </c>
      <c r="D22" s="11" t="s">
        <v>117</v>
      </c>
      <c r="E22" s="11" t="s">
        <v>22</v>
      </c>
      <c r="F22" s="11" t="s">
        <v>23</v>
      </c>
      <c r="G22" s="11" t="s">
        <v>118</v>
      </c>
      <c r="H22" s="12">
        <v>491365.72</v>
      </c>
      <c r="I22" s="12">
        <v>53125</v>
      </c>
      <c r="J22" s="13">
        <v>41821</v>
      </c>
      <c r="K22" s="13">
        <v>43101</v>
      </c>
      <c r="L22" s="13">
        <v>45130</v>
      </c>
      <c r="M22" s="11"/>
      <c r="N22" s="11"/>
      <c r="O22" s="14"/>
      <c r="Z22"/>
      <c r="AA22"/>
      <c r="AB22"/>
      <c r="AC22"/>
      <c r="AD22"/>
      <c r="AE22"/>
    </row>
    <row r="23" spans="1:31" ht="22.8" x14ac:dyDescent="0.3">
      <c r="A23" s="9">
        <v>22</v>
      </c>
      <c r="B23" s="10" t="s">
        <v>119</v>
      </c>
      <c r="C23" s="11" t="s">
        <v>120</v>
      </c>
      <c r="D23" s="11" t="s">
        <v>121</v>
      </c>
      <c r="E23" s="11" t="s">
        <v>22</v>
      </c>
      <c r="F23" s="11" t="s">
        <v>23</v>
      </c>
      <c r="G23" s="11" t="s">
        <v>86</v>
      </c>
      <c r="H23" s="12">
        <v>408000</v>
      </c>
      <c r="I23" s="12">
        <v>24000</v>
      </c>
      <c r="J23" s="13">
        <v>38264</v>
      </c>
      <c r="K23" s="13">
        <v>43374</v>
      </c>
      <c r="L23" s="28">
        <v>45230</v>
      </c>
      <c r="M23" s="11"/>
      <c r="N23" s="11"/>
      <c r="O23" s="14"/>
      <c r="Z23"/>
      <c r="AA23"/>
      <c r="AB23"/>
      <c r="AC23"/>
      <c r="AD23"/>
      <c r="AE23"/>
    </row>
    <row r="24" spans="1:31" ht="14.4" x14ac:dyDescent="0.3">
      <c r="A24" s="9">
        <v>23</v>
      </c>
      <c r="B24" s="10" t="s">
        <v>122</v>
      </c>
      <c r="C24" s="11" t="s">
        <v>123</v>
      </c>
      <c r="D24" s="11" t="s">
        <v>124</v>
      </c>
      <c r="E24" s="11" t="s">
        <v>103</v>
      </c>
      <c r="F24" s="11" t="s">
        <v>47</v>
      </c>
      <c r="G24" s="11" t="s">
        <v>86</v>
      </c>
      <c r="H24" s="12">
        <v>400000</v>
      </c>
      <c r="I24" s="12">
        <v>80000</v>
      </c>
      <c r="J24" s="13">
        <v>44647</v>
      </c>
      <c r="K24" s="13">
        <v>45017</v>
      </c>
      <c r="L24" s="13">
        <v>46473</v>
      </c>
      <c r="M24" s="11"/>
      <c r="N24" s="11"/>
      <c r="O24" s="14"/>
      <c r="Z24"/>
      <c r="AA24"/>
      <c r="AB24"/>
      <c r="AC24"/>
      <c r="AD24"/>
      <c r="AE24"/>
    </row>
    <row r="25" spans="1:31" ht="22.8" x14ac:dyDescent="0.3">
      <c r="A25" s="9">
        <v>24</v>
      </c>
      <c r="B25" s="10" t="s">
        <v>125</v>
      </c>
      <c r="C25" s="9" t="s">
        <v>126</v>
      </c>
      <c r="D25" s="11" t="s">
        <v>127</v>
      </c>
      <c r="E25" s="11" t="s">
        <v>22</v>
      </c>
      <c r="F25" s="11" t="s">
        <v>23</v>
      </c>
      <c r="G25" s="11" t="s">
        <v>41</v>
      </c>
      <c r="H25" s="12">
        <v>379726</v>
      </c>
      <c r="I25" s="12">
        <v>100000</v>
      </c>
      <c r="J25" s="13">
        <v>43906</v>
      </c>
      <c r="K25" s="13">
        <v>45047</v>
      </c>
      <c r="L25" s="13">
        <v>45778</v>
      </c>
      <c r="M25" s="11"/>
      <c r="N25" s="11"/>
      <c r="O25" s="14"/>
      <c r="Z25"/>
      <c r="AA25"/>
      <c r="AB25"/>
      <c r="AC25"/>
      <c r="AD25"/>
      <c r="AE25"/>
    </row>
    <row r="26" spans="1:31" ht="22.8" x14ac:dyDescent="0.3">
      <c r="A26" s="9">
        <v>25</v>
      </c>
      <c r="B26" s="10" t="s">
        <v>128</v>
      </c>
      <c r="C26" s="11" t="s">
        <v>129</v>
      </c>
      <c r="D26" s="11" t="s">
        <v>130</v>
      </c>
      <c r="E26" s="11" t="s">
        <v>22</v>
      </c>
      <c r="F26" s="11" t="s">
        <v>23</v>
      </c>
      <c r="G26" s="11"/>
      <c r="H26" s="12">
        <v>343970</v>
      </c>
      <c r="I26" s="12">
        <v>55180</v>
      </c>
      <c r="J26" s="13">
        <v>44264</v>
      </c>
      <c r="K26" s="13">
        <v>45352</v>
      </c>
      <c r="L26" s="13">
        <v>45724</v>
      </c>
      <c r="M26" s="11"/>
      <c r="N26" s="11"/>
      <c r="O26" s="14"/>
      <c r="Z26"/>
      <c r="AA26"/>
      <c r="AB26"/>
      <c r="AC26"/>
      <c r="AD26"/>
      <c r="AE26"/>
    </row>
    <row r="27" spans="1:31" ht="22.8" x14ac:dyDescent="0.3">
      <c r="A27" s="9">
        <v>26</v>
      </c>
      <c r="B27" s="10" t="s">
        <v>131</v>
      </c>
      <c r="C27" s="11" t="s">
        <v>132</v>
      </c>
      <c r="D27" s="11" t="s">
        <v>133</v>
      </c>
      <c r="E27" s="11" t="s">
        <v>22</v>
      </c>
      <c r="F27" s="11" t="s">
        <v>23</v>
      </c>
      <c r="G27" s="11" t="s">
        <v>41</v>
      </c>
      <c r="H27" s="19">
        <v>289468.40000000002</v>
      </c>
      <c r="I27" s="12">
        <v>55667</v>
      </c>
      <c r="J27" s="13">
        <v>42917</v>
      </c>
      <c r="K27" s="13">
        <v>43647</v>
      </c>
      <c r="L27" s="28">
        <v>45199</v>
      </c>
      <c r="M27" s="11"/>
      <c r="N27" s="11"/>
      <c r="O27" s="14"/>
      <c r="Z27"/>
      <c r="AA27"/>
      <c r="AB27"/>
      <c r="AC27"/>
      <c r="AD27"/>
      <c r="AE27"/>
    </row>
    <row r="28" spans="1:31" ht="22.8" x14ac:dyDescent="0.3">
      <c r="A28" s="9">
        <v>27</v>
      </c>
      <c r="B28" s="10" t="s">
        <v>134</v>
      </c>
      <c r="C28" s="11" t="s">
        <v>135</v>
      </c>
      <c r="D28" s="11" t="s">
        <v>136</v>
      </c>
      <c r="E28" s="11" t="s">
        <v>22</v>
      </c>
      <c r="F28" s="11" t="s">
        <v>23</v>
      </c>
      <c r="G28" s="11" t="s">
        <v>137</v>
      </c>
      <c r="H28" s="12">
        <v>270343.05</v>
      </c>
      <c r="I28" s="12">
        <v>54068.61</v>
      </c>
      <c r="J28" s="13">
        <v>44105</v>
      </c>
      <c r="K28" s="13">
        <v>44470</v>
      </c>
      <c r="L28" s="28">
        <v>45961</v>
      </c>
      <c r="M28" s="11"/>
      <c r="N28" s="11"/>
      <c r="O28" s="14"/>
      <c r="Z28"/>
      <c r="AA28"/>
      <c r="AB28"/>
      <c r="AC28"/>
      <c r="AD28"/>
      <c r="AE28"/>
    </row>
    <row r="29" spans="1:31" ht="22.8" x14ac:dyDescent="0.3">
      <c r="A29" s="9">
        <v>28</v>
      </c>
      <c r="B29" s="10" t="s">
        <v>138</v>
      </c>
      <c r="C29" s="11" t="s">
        <v>139</v>
      </c>
      <c r="D29" s="11" t="s">
        <v>140</v>
      </c>
      <c r="E29" s="11" t="s">
        <v>22</v>
      </c>
      <c r="F29" s="11" t="s">
        <v>23</v>
      </c>
      <c r="G29" s="11" t="s">
        <v>137</v>
      </c>
      <c r="H29" s="12">
        <v>270000</v>
      </c>
      <c r="I29" s="12">
        <v>90000</v>
      </c>
      <c r="J29" s="13">
        <v>44105</v>
      </c>
      <c r="K29" s="13">
        <v>44835</v>
      </c>
      <c r="L29" s="13">
        <v>45260</v>
      </c>
      <c r="M29" s="11"/>
      <c r="N29" s="11"/>
      <c r="O29" s="14"/>
      <c r="Z29"/>
      <c r="AA29"/>
      <c r="AB29"/>
      <c r="AC29"/>
      <c r="AD29"/>
      <c r="AE29"/>
    </row>
    <row r="30" spans="1:31" ht="22.8" x14ac:dyDescent="0.3">
      <c r="A30" s="9">
        <v>29</v>
      </c>
      <c r="B30" s="10" t="s">
        <v>141</v>
      </c>
      <c r="C30" s="11" t="s">
        <v>142</v>
      </c>
      <c r="D30" s="11" t="s">
        <v>143</v>
      </c>
      <c r="E30" s="11" t="s">
        <v>22</v>
      </c>
      <c r="F30" s="11" t="s">
        <v>23</v>
      </c>
      <c r="G30" s="11" t="s">
        <v>104</v>
      </c>
      <c r="H30" s="12">
        <v>253017.21</v>
      </c>
      <c r="I30" s="12">
        <v>253017.21</v>
      </c>
      <c r="J30" s="13">
        <v>44676</v>
      </c>
      <c r="K30" s="13"/>
      <c r="L30" s="28">
        <v>45351</v>
      </c>
      <c r="M30" s="11"/>
      <c r="N30" s="11"/>
      <c r="O30" s="14"/>
      <c r="Z30"/>
      <c r="AA30"/>
      <c r="AB30"/>
      <c r="AC30"/>
      <c r="AD30"/>
      <c r="AE30"/>
    </row>
    <row r="31" spans="1:31" ht="22.8" x14ac:dyDescent="0.3">
      <c r="A31" s="9">
        <v>30</v>
      </c>
      <c r="B31" s="10" t="s">
        <v>144</v>
      </c>
      <c r="C31" s="11" t="s">
        <v>145</v>
      </c>
      <c r="D31" s="11" t="s">
        <v>146</v>
      </c>
      <c r="E31" s="11" t="s">
        <v>22</v>
      </c>
      <c r="F31" s="11" t="s">
        <v>23</v>
      </c>
      <c r="G31" s="11" t="s">
        <v>86</v>
      </c>
      <c r="H31" s="12">
        <v>200000</v>
      </c>
      <c r="I31" s="12">
        <v>40000</v>
      </c>
      <c r="J31" s="13">
        <v>43739</v>
      </c>
      <c r="K31" s="13">
        <v>45565</v>
      </c>
      <c r="L31" s="28">
        <v>45565</v>
      </c>
      <c r="M31" s="11"/>
      <c r="N31" s="11"/>
      <c r="O31" s="14"/>
      <c r="Z31"/>
      <c r="AA31"/>
      <c r="AB31"/>
      <c r="AC31"/>
      <c r="AD31"/>
      <c r="AE31"/>
    </row>
    <row r="32" spans="1:31" ht="22.8" x14ac:dyDescent="0.3">
      <c r="A32" s="9">
        <v>31</v>
      </c>
      <c r="B32" s="10" t="s">
        <v>147</v>
      </c>
      <c r="C32" s="11" t="s">
        <v>148</v>
      </c>
      <c r="D32" s="11" t="s">
        <v>149</v>
      </c>
      <c r="E32" s="11" t="s">
        <v>22</v>
      </c>
      <c r="F32" s="11" t="s">
        <v>23</v>
      </c>
      <c r="G32" s="11" t="s">
        <v>104</v>
      </c>
      <c r="H32" s="12">
        <v>545410</v>
      </c>
      <c r="I32" s="12">
        <v>112770</v>
      </c>
      <c r="J32" s="13">
        <v>43726</v>
      </c>
      <c r="K32" s="13">
        <v>43908</v>
      </c>
      <c r="L32" s="13">
        <v>45146</v>
      </c>
      <c r="M32" s="11"/>
      <c r="N32" s="11"/>
      <c r="O32" s="14"/>
      <c r="Z32"/>
      <c r="AA32"/>
      <c r="AB32"/>
      <c r="AC32"/>
      <c r="AD32"/>
      <c r="AE32"/>
    </row>
    <row r="33" spans="1:31" ht="45.6" x14ac:dyDescent="0.3">
      <c r="A33" s="9">
        <v>32</v>
      </c>
      <c r="B33" s="10" t="s">
        <v>150</v>
      </c>
      <c r="C33" s="11" t="s">
        <v>151</v>
      </c>
      <c r="D33" s="11" t="s">
        <v>152</v>
      </c>
      <c r="E33" s="11" t="s">
        <v>22</v>
      </c>
      <c r="F33" s="11"/>
      <c r="G33" s="11" t="s">
        <v>153</v>
      </c>
      <c r="H33" s="12">
        <v>250186</v>
      </c>
      <c r="I33" s="12">
        <v>32282</v>
      </c>
      <c r="J33" s="13">
        <v>42979</v>
      </c>
      <c r="K33" s="13"/>
      <c r="L33" s="13">
        <v>45473</v>
      </c>
      <c r="M33" s="11"/>
      <c r="N33" s="11"/>
      <c r="O33" s="14"/>
      <c r="Z33"/>
      <c r="AA33"/>
      <c r="AB33"/>
      <c r="AC33"/>
      <c r="AD33"/>
      <c r="AE33"/>
    </row>
    <row r="34" spans="1:31" ht="34.200000000000003" x14ac:dyDescent="0.3">
      <c r="A34" s="9">
        <v>33</v>
      </c>
      <c r="B34" s="10" t="s">
        <v>154</v>
      </c>
      <c r="C34" s="11" t="s">
        <v>155</v>
      </c>
      <c r="D34" s="11" t="s">
        <v>156</v>
      </c>
      <c r="E34" s="11" t="s">
        <v>22</v>
      </c>
      <c r="F34" s="11" t="s">
        <v>47</v>
      </c>
      <c r="G34" s="11" t="s">
        <v>157</v>
      </c>
      <c r="H34" s="12">
        <v>191724.48</v>
      </c>
      <c r="I34" s="12">
        <v>63908.160000000003</v>
      </c>
      <c r="J34" s="13">
        <v>44378</v>
      </c>
      <c r="K34" s="13"/>
      <c r="L34" s="13">
        <v>45474</v>
      </c>
      <c r="M34" s="11"/>
      <c r="N34" s="11"/>
      <c r="O34" s="14"/>
      <c r="Z34"/>
      <c r="AA34"/>
      <c r="AB34"/>
      <c r="AC34"/>
      <c r="AD34"/>
      <c r="AE34"/>
    </row>
    <row r="35" spans="1:31" ht="22.8" x14ac:dyDescent="0.3">
      <c r="A35" s="9">
        <v>34</v>
      </c>
      <c r="B35" s="10" t="s">
        <v>158</v>
      </c>
      <c r="C35" s="11" t="s">
        <v>159</v>
      </c>
      <c r="D35" s="11" t="s">
        <v>160</v>
      </c>
      <c r="E35" s="11" t="s">
        <v>22</v>
      </c>
      <c r="F35" s="11" t="s">
        <v>23</v>
      </c>
      <c r="G35" s="11"/>
      <c r="H35" s="12">
        <v>300000</v>
      </c>
      <c r="I35" s="12">
        <v>150000</v>
      </c>
      <c r="J35" s="13">
        <v>44440</v>
      </c>
      <c r="K35" s="13"/>
      <c r="L35" s="13">
        <v>45169</v>
      </c>
      <c r="M35" s="11"/>
      <c r="N35" s="11"/>
      <c r="O35" s="14"/>
      <c r="Z35"/>
      <c r="AA35"/>
      <c r="AB35"/>
      <c r="AC35"/>
      <c r="AD35"/>
      <c r="AE35"/>
    </row>
    <row r="36" spans="1:31" ht="22.8" x14ac:dyDescent="0.3">
      <c r="A36" s="9">
        <v>35</v>
      </c>
      <c r="B36" s="10" t="s">
        <v>161</v>
      </c>
      <c r="C36" s="11" t="s">
        <v>162</v>
      </c>
      <c r="D36" s="11" t="s">
        <v>163</v>
      </c>
      <c r="E36" s="11" t="s">
        <v>22</v>
      </c>
      <c r="F36" s="11" t="s">
        <v>23</v>
      </c>
      <c r="G36" s="11" t="s">
        <v>57</v>
      </c>
      <c r="H36" s="12">
        <v>150000</v>
      </c>
      <c r="I36" s="12">
        <v>30000</v>
      </c>
      <c r="J36" s="13">
        <v>44652</v>
      </c>
      <c r="K36" s="13"/>
      <c r="L36" s="28">
        <v>46477</v>
      </c>
      <c r="M36" s="11"/>
      <c r="N36" s="11"/>
      <c r="O36" s="14"/>
      <c r="Z36"/>
      <c r="AA36"/>
      <c r="AB36"/>
      <c r="AC36"/>
      <c r="AD36"/>
      <c r="AE36"/>
    </row>
    <row r="37" spans="1:31" ht="14.4" x14ac:dyDescent="0.3">
      <c r="A37" s="9">
        <v>36</v>
      </c>
      <c r="B37" s="10" t="s">
        <v>164</v>
      </c>
      <c r="C37" s="9" t="s">
        <v>165</v>
      </c>
      <c r="D37" s="11" t="s">
        <v>166</v>
      </c>
      <c r="E37" s="11" t="s">
        <v>22</v>
      </c>
      <c r="F37" s="11" t="s">
        <v>47</v>
      </c>
      <c r="G37" s="11" t="s">
        <v>86</v>
      </c>
      <c r="H37" s="12">
        <v>149791.03</v>
      </c>
      <c r="I37" s="12">
        <v>73970.880000000005</v>
      </c>
      <c r="J37" s="13">
        <v>44564</v>
      </c>
      <c r="K37" s="13">
        <v>45293</v>
      </c>
      <c r="L37" s="13">
        <v>45293</v>
      </c>
      <c r="M37" s="11"/>
      <c r="N37" s="11"/>
      <c r="O37" s="14"/>
      <c r="Z37"/>
      <c r="AA37"/>
      <c r="AB37"/>
      <c r="AC37"/>
      <c r="AD37"/>
      <c r="AE37"/>
    </row>
    <row r="38" spans="1:31" ht="14.4" x14ac:dyDescent="0.3">
      <c r="A38" s="9">
        <v>37</v>
      </c>
      <c r="B38" s="10" t="s">
        <v>167</v>
      </c>
      <c r="C38" s="11" t="s">
        <v>168</v>
      </c>
      <c r="D38" s="11" t="s">
        <v>169</v>
      </c>
      <c r="E38" s="11" t="s">
        <v>22</v>
      </c>
      <c r="F38" s="11" t="s">
        <v>23</v>
      </c>
      <c r="G38" s="11" t="s">
        <v>86</v>
      </c>
      <c r="H38" s="12">
        <v>140000</v>
      </c>
      <c r="I38" s="12">
        <v>35000</v>
      </c>
      <c r="J38" s="13">
        <v>43678</v>
      </c>
      <c r="K38" s="13">
        <v>44956</v>
      </c>
      <c r="L38" s="13">
        <v>45137</v>
      </c>
      <c r="M38" s="11"/>
      <c r="N38" s="11"/>
      <c r="O38" s="14"/>
      <c r="Z38"/>
      <c r="AA38"/>
      <c r="AB38"/>
      <c r="AC38"/>
      <c r="AD38"/>
      <c r="AE38"/>
    </row>
    <row r="39" spans="1:31" ht="22.8" x14ac:dyDescent="0.3">
      <c r="A39" s="9">
        <v>38</v>
      </c>
      <c r="B39" s="31" t="s">
        <v>170</v>
      </c>
      <c r="C39" s="11" t="s">
        <v>171</v>
      </c>
      <c r="D39" s="11" t="s">
        <v>172</v>
      </c>
      <c r="E39" s="11" t="s">
        <v>22</v>
      </c>
      <c r="F39" s="11" t="s">
        <v>23</v>
      </c>
      <c r="G39" s="11" t="s">
        <v>57</v>
      </c>
      <c r="H39" s="12">
        <v>139313</v>
      </c>
      <c r="I39" s="12">
        <v>27862</v>
      </c>
      <c r="J39" s="13">
        <v>44484</v>
      </c>
      <c r="K39" s="13"/>
      <c r="L39" s="13">
        <v>45555</v>
      </c>
      <c r="M39" s="11"/>
      <c r="N39" s="11"/>
      <c r="O39" s="14"/>
      <c r="Z39"/>
      <c r="AA39"/>
      <c r="AB39"/>
      <c r="AC39"/>
      <c r="AD39"/>
      <c r="AE39"/>
    </row>
    <row r="40" spans="1:31" ht="22.8" x14ac:dyDescent="0.3">
      <c r="A40" s="9">
        <v>39</v>
      </c>
      <c r="B40" s="10" t="s">
        <v>173</v>
      </c>
      <c r="C40" s="11" t="s">
        <v>174</v>
      </c>
      <c r="D40" s="11" t="s">
        <v>175</v>
      </c>
      <c r="E40" s="11" t="s">
        <v>22</v>
      </c>
      <c r="F40" s="11"/>
      <c r="G40" s="11" t="s">
        <v>57</v>
      </c>
      <c r="H40" s="12">
        <v>121505</v>
      </c>
      <c r="I40" s="12">
        <v>24301</v>
      </c>
      <c r="J40" s="13">
        <v>42461</v>
      </c>
      <c r="K40" s="13"/>
      <c r="L40" s="13">
        <v>45047</v>
      </c>
      <c r="M40" s="11"/>
      <c r="N40" s="11"/>
      <c r="O40" s="14"/>
      <c r="Z40"/>
      <c r="AA40"/>
      <c r="AB40"/>
      <c r="AC40"/>
      <c r="AD40"/>
      <c r="AE40"/>
    </row>
    <row r="41" spans="1:31" ht="22.8" x14ac:dyDescent="0.3">
      <c r="A41" s="9">
        <v>40</v>
      </c>
      <c r="B41" s="10" t="s">
        <v>176</v>
      </c>
      <c r="C41" s="11" t="s">
        <v>177</v>
      </c>
      <c r="D41" s="11" t="s">
        <v>178</v>
      </c>
      <c r="E41" s="11" t="s">
        <v>22</v>
      </c>
      <c r="F41" s="11" t="s">
        <v>23</v>
      </c>
      <c r="G41" s="11" t="s">
        <v>57</v>
      </c>
      <c r="H41" s="12">
        <v>120000</v>
      </c>
      <c r="I41" s="12">
        <v>20000</v>
      </c>
      <c r="J41" s="13">
        <v>42552</v>
      </c>
      <c r="K41" s="13"/>
      <c r="L41" s="13">
        <v>45108</v>
      </c>
      <c r="M41" s="11"/>
      <c r="N41" s="11"/>
      <c r="O41" s="14"/>
      <c r="Z41"/>
      <c r="AA41"/>
      <c r="AB41"/>
      <c r="AC41"/>
      <c r="AD41"/>
      <c r="AE41"/>
    </row>
    <row r="42" spans="1:31" ht="22.8" x14ac:dyDescent="0.3">
      <c r="A42" s="9">
        <v>41</v>
      </c>
      <c r="B42" s="10" t="s">
        <v>179</v>
      </c>
      <c r="C42" s="11" t="s">
        <v>180</v>
      </c>
      <c r="D42" s="11" t="s">
        <v>181</v>
      </c>
      <c r="E42" s="11" t="s">
        <v>182</v>
      </c>
      <c r="F42" s="11" t="s">
        <v>23</v>
      </c>
      <c r="G42" s="11" t="s">
        <v>104</v>
      </c>
      <c r="H42" s="12">
        <v>100000</v>
      </c>
      <c r="I42" s="12">
        <v>100000</v>
      </c>
      <c r="J42" s="13">
        <v>44287</v>
      </c>
      <c r="K42" s="13"/>
      <c r="L42" s="13">
        <v>45382</v>
      </c>
      <c r="M42" s="11"/>
      <c r="N42" s="11"/>
      <c r="O42" s="14"/>
      <c r="Z42"/>
      <c r="AA42"/>
      <c r="AB42"/>
      <c r="AC42"/>
      <c r="AD42"/>
      <c r="AE42"/>
    </row>
    <row r="43" spans="1:31" ht="14.4" x14ac:dyDescent="0.3">
      <c r="A43" s="9">
        <v>42</v>
      </c>
      <c r="B43" s="10" t="s">
        <v>183</v>
      </c>
      <c r="C43" s="11" t="s">
        <v>184</v>
      </c>
      <c r="D43" s="11" t="s">
        <v>185</v>
      </c>
      <c r="E43" s="11" t="s">
        <v>22</v>
      </c>
      <c r="F43" s="11"/>
      <c r="G43" s="11"/>
      <c r="H43" s="12">
        <v>98268</v>
      </c>
      <c r="I43" s="12">
        <v>8250</v>
      </c>
      <c r="J43" s="13">
        <v>43191</v>
      </c>
      <c r="K43" s="13"/>
      <c r="L43" s="13">
        <v>45732</v>
      </c>
      <c r="M43" s="11"/>
      <c r="N43" s="11"/>
      <c r="O43" s="14"/>
      <c r="Z43"/>
      <c r="AA43"/>
      <c r="AB43"/>
      <c r="AC43"/>
      <c r="AD43"/>
      <c r="AE43"/>
    </row>
    <row r="44" spans="1:31" ht="22.8" x14ac:dyDescent="0.3">
      <c r="A44" s="9">
        <v>43</v>
      </c>
      <c r="B44" s="10" t="s">
        <v>186</v>
      </c>
      <c r="C44" s="11" t="s">
        <v>187</v>
      </c>
      <c r="D44" s="11" t="s">
        <v>188</v>
      </c>
      <c r="E44" s="11" t="s">
        <v>22</v>
      </c>
      <c r="F44" s="11" t="s">
        <v>23</v>
      </c>
      <c r="G44" s="11" t="s">
        <v>104</v>
      </c>
      <c r="H44" s="12">
        <v>96666</v>
      </c>
      <c r="I44" s="12">
        <v>29684</v>
      </c>
      <c r="J44" s="13">
        <v>44256</v>
      </c>
      <c r="K44" s="13"/>
      <c r="L44" s="13">
        <v>45352</v>
      </c>
      <c r="M44" s="11"/>
      <c r="N44" s="11"/>
      <c r="O44" s="14"/>
      <c r="Z44"/>
      <c r="AA44"/>
      <c r="AB44"/>
      <c r="AC44"/>
      <c r="AD44"/>
      <c r="AE44"/>
    </row>
    <row r="45" spans="1:31" ht="22.8" x14ac:dyDescent="0.3">
      <c r="A45" s="9">
        <v>44</v>
      </c>
      <c r="B45" s="10" t="s">
        <v>189</v>
      </c>
      <c r="C45" s="11" t="s">
        <v>190</v>
      </c>
      <c r="D45" s="9" t="s">
        <v>191</v>
      </c>
      <c r="E45" s="11" t="s">
        <v>22</v>
      </c>
      <c r="F45" s="11" t="s">
        <v>23</v>
      </c>
      <c r="G45" s="11" t="s">
        <v>104</v>
      </c>
      <c r="H45" s="12">
        <v>96600</v>
      </c>
      <c r="I45" s="12">
        <v>18300</v>
      </c>
      <c r="J45" s="13">
        <v>43927</v>
      </c>
      <c r="K45" s="13">
        <v>45292</v>
      </c>
      <c r="L45" s="28">
        <v>45752</v>
      </c>
      <c r="M45" s="11"/>
      <c r="N45" s="11"/>
      <c r="O45" s="14"/>
      <c r="Z45"/>
      <c r="AA45"/>
      <c r="AB45"/>
      <c r="AC45"/>
      <c r="AD45"/>
      <c r="AE45"/>
    </row>
    <row r="46" spans="1:31" ht="22.8" x14ac:dyDescent="0.3">
      <c r="A46" s="9">
        <v>45</v>
      </c>
      <c r="B46" s="10" t="s">
        <v>192</v>
      </c>
      <c r="C46" s="11" t="s">
        <v>193</v>
      </c>
      <c r="D46" s="11" t="s">
        <v>194</v>
      </c>
      <c r="E46" s="11" t="s">
        <v>22</v>
      </c>
      <c r="F46" s="11" t="s">
        <v>23</v>
      </c>
      <c r="G46" s="11"/>
      <c r="H46" s="12">
        <v>95181</v>
      </c>
      <c r="I46" s="12">
        <v>26852.74</v>
      </c>
      <c r="J46" s="13">
        <v>43922</v>
      </c>
      <c r="K46" s="13"/>
      <c r="L46" s="13">
        <v>45138</v>
      </c>
      <c r="M46" s="11"/>
      <c r="N46" s="11"/>
      <c r="O46" s="14"/>
      <c r="Z46"/>
      <c r="AA46"/>
      <c r="AB46"/>
      <c r="AC46"/>
      <c r="AD46"/>
      <c r="AE46"/>
    </row>
    <row r="47" spans="1:31" ht="14.4" x14ac:dyDescent="0.3">
      <c r="A47" s="9">
        <v>46</v>
      </c>
      <c r="B47" s="31" t="s">
        <v>195</v>
      </c>
      <c r="C47" s="11" t="s">
        <v>196</v>
      </c>
      <c r="D47" s="11" t="s">
        <v>197</v>
      </c>
      <c r="E47" s="11" t="s">
        <v>22</v>
      </c>
      <c r="F47" s="11" t="s">
        <v>23</v>
      </c>
      <c r="G47" s="11" t="s">
        <v>111</v>
      </c>
      <c r="H47" s="12">
        <v>95000</v>
      </c>
      <c r="I47" s="12">
        <v>19000</v>
      </c>
      <c r="J47" s="13">
        <v>44036</v>
      </c>
      <c r="K47" s="13">
        <v>43669</v>
      </c>
      <c r="L47" s="13">
        <v>45862</v>
      </c>
      <c r="M47" s="11"/>
      <c r="N47" s="11"/>
      <c r="O47" s="14"/>
      <c r="Z47"/>
      <c r="AA47"/>
      <c r="AB47"/>
      <c r="AC47"/>
      <c r="AD47"/>
      <c r="AE47"/>
    </row>
    <row r="48" spans="1:31" ht="14.4" x14ac:dyDescent="0.3">
      <c r="A48" s="9">
        <v>47</v>
      </c>
      <c r="B48" s="10" t="s">
        <v>198</v>
      </c>
      <c r="C48" s="11" t="s">
        <v>199</v>
      </c>
      <c r="D48" s="11" t="s">
        <v>200</v>
      </c>
      <c r="E48" s="11" t="s">
        <v>22</v>
      </c>
      <c r="F48" s="11" t="s">
        <v>23</v>
      </c>
      <c r="G48" s="11" t="s">
        <v>201</v>
      </c>
      <c r="H48" s="12">
        <v>86925</v>
      </c>
      <c r="I48" s="12">
        <v>17385</v>
      </c>
      <c r="J48" s="13">
        <v>43913</v>
      </c>
      <c r="K48" s="13"/>
      <c r="L48" s="13">
        <v>45739</v>
      </c>
      <c r="M48" s="11"/>
      <c r="N48" s="11"/>
      <c r="O48" s="14"/>
      <c r="Z48"/>
      <c r="AA48"/>
      <c r="AB48"/>
      <c r="AC48"/>
      <c r="AD48"/>
      <c r="AE48"/>
    </row>
    <row r="49" spans="1:31" ht="22.8" x14ac:dyDescent="0.3">
      <c r="A49" s="9">
        <v>48</v>
      </c>
      <c r="B49" s="10" t="s">
        <v>202</v>
      </c>
      <c r="C49" s="11" t="s">
        <v>203</v>
      </c>
      <c r="D49" s="11" t="s">
        <v>204</v>
      </c>
      <c r="E49" s="11" t="s">
        <v>94</v>
      </c>
      <c r="F49" s="11"/>
      <c r="G49" s="11" t="s">
        <v>57</v>
      </c>
      <c r="H49" s="12">
        <v>84424</v>
      </c>
      <c r="I49" s="12">
        <v>27424</v>
      </c>
      <c r="J49" s="13">
        <v>42826</v>
      </c>
      <c r="K49" s="13"/>
      <c r="L49" s="13">
        <v>45047</v>
      </c>
      <c r="M49" s="11"/>
      <c r="N49" s="11"/>
      <c r="O49" s="14"/>
      <c r="Z49"/>
      <c r="AA49"/>
      <c r="AB49"/>
      <c r="AC49"/>
      <c r="AD49"/>
      <c r="AE49"/>
    </row>
    <row r="50" spans="1:31" ht="22.8" x14ac:dyDescent="0.3">
      <c r="A50" s="9">
        <v>49</v>
      </c>
      <c r="B50" s="10" t="s">
        <v>205</v>
      </c>
      <c r="C50" s="11" t="s">
        <v>206</v>
      </c>
      <c r="D50" s="11" t="s">
        <v>207</v>
      </c>
      <c r="E50" s="11" t="s">
        <v>208</v>
      </c>
      <c r="F50" s="11" t="s">
        <v>23</v>
      </c>
      <c r="G50" s="11"/>
      <c r="H50" s="12">
        <v>84000</v>
      </c>
      <c r="I50" s="12">
        <v>14000</v>
      </c>
      <c r="J50" s="13">
        <v>44440</v>
      </c>
      <c r="K50" s="13"/>
      <c r="L50" s="13">
        <v>46447</v>
      </c>
      <c r="M50" s="11"/>
      <c r="N50" s="11"/>
      <c r="O50" s="14"/>
      <c r="Z50"/>
      <c r="AA50"/>
      <c r="AB50"/>
      <c r="AC50"/>
      <c r="AD50"/>
      <c r="AE50"/>
    </row>
    <row r="51" spans="1:31" ht="22.8" x14ac:dyDescent="0.3">
      <c r="A51" s="9">
        <v>50</v>
      </c>
      <c r="B51" s="10" t="s">
        <v>209</v>
      </c>
      <c r="C51" s="11" t="s">
        <v>210</v>
      </c>
      <c r="D51" s="11" t="s">
        <v>211</v>
      </c>
      <c r="E51" s="11" t="s">
        <v>212</v>
      </c>
      <c r="F51" s="11" t="s">
        <v>23</v>
      </c>
      <c r="G51" s="11" t="s">
        <v>104</v>
      </c>
      <c r="H51" s="12">
        <v>80000</v>
      </c>
      <c r="I51" s="12">
        <v>30000</v>
      </c>
      <c r="J51" s="13">
        <v>43556</v>
      </c>
      <c r="K51" s="13"/>
      <c r="L51" s="28">
        <v>45138</v>
      </c>
      <c r="M51" s="11"/>
      <c r="N51" s="11"/>
      <c r="O51" s="14"/>
      <c r="Z51"/>
      <c r="AA51"/>
      <c r="AB51"/>
      <c r="AC51"/>
      <c r="AD51"/>
      <c r="AE51"/>
    </row>
    <row r="52" spans="1:31" ht="45.6" x14ac:dyDescent="0.3">
      <c r="A52" s="9">
        <v>51</v>
      </c>
      <c r="B52" s="10" t="s">
        <v>213</v>
      </c>
      <c r="C52" s="11" t="s">
        <v>214</v>
      </c>
      <c r="D52" s="11" t="s">
        <v>215</v>
      </c>
      <c r="E52" s="11" t="s">
        <v>208</v>
      </c>
      <c r="F52" s="11" t="s">
        <v>216</v>
      </c>
      <c r="G52" s="11" t="s">
        <v>104</v>
      </c>
      <c r="H52" s="12">
        <v>80000</v>
      </c>
      <c r="I52" s="12">
        <v>20000</v>
      </c>
      <c r="J52" s="13">
        <v>44287</v>
      </c>
      <c r="K52" s="13"/>
      <c r="L52" s="13">
        <v>45747</v>
      </c>
      <c r="M52" s="11"/>
      <c r="N52" s="11"/>
      <c r="O52" s="14"/>
      <c r="Z52"/>
      <c r="AA52"/>
      <c r="AB52"/>
      <c r="AC52"/>
      <c r="AD52"/>
      <c r="AE52"/>
    </row>
    <row r="53" spans="1:31" ht="22.8" x14ac:dyDescent="0.3">
      <c r="A53" s="9">
        <v>52</v>
      </c>
      <c r="B53" s="10" t="s">
        <v>217</v>
      </c>
      <c r="C53" s="11" t="s">
        <v>218</v>
      </c>
      <c r="D53" s="11" t="s">
        <v>219</v>
      </c>
      <c r="E53" s="11" t="s">
        <v>22</v>
      </c>
      <c r="F53" s="11" t="s">
        <v>47</v>
      </c>
      <c r="G53" s="11" t="s">
        <v>137</v>
      </c>
      <c r="H53" s="12">
        <v>78196</v>
      </c>
      <c r="I53" s="12">
        <v>26196</v>
      </c>
      <c r="J53" s="13">
        <v>44174</v>
      </c>
      <c r="K53" s="13">
        <v>45108</v>
      </c>
      <c r="L53" s="13">
        <v>45269</v>
      </c>
      <c r="M53" s="11"/>
      <c r="N53" s="11"/>
      <c r="O53" s="14"/>
      <c r="Z53"/>
      <c r="AA53"/>
      <c r="AB53"/>
      <c r="AC53"/>
      <c r="AD53"/>
      <c r="AE53"/>
    </row>
    <row r="54" spans="1:31" ht="22.8" x14ac:dyDescent="0.3">
      <c r="A54" s="9">
        <v>53</v>
      </c>
      <c r="B54" s="10" t="s">
        <v>220</v>
      </c>
      <c r="C54" s="11" t="s">
        <v>221</v>
      </c>
      <c r="D54" s="11" t="s">
        <v>222</v>
      </c>
      <c r="E54" s="11" t="s">
        <v>22</v>
      </c>
      <c r="F54" s="11" t="s">
        <v>23</v>
      </c>
      <c r="G54" s="11" t="s">
        <v>104</v>
      </c>
      <c r="H54" s="12">
        <v>75000</v>
      </c>
      <c r="I54" s="12">
        <v>15000</v>
      </c>
      <c r="J54" s="13">
        <v>43042</v>
      </c>
      <c r="K54" s="13">
        <v>44867</v>
      </c>
      <c r="L54" s="13">
        <v>45078</v>
      </c>
      <c r="M54" s="11"/>
      <c r="N54" s="11"/>
      <c r="O54" s="14"/>
      <c r="Z54"/>
      <c r="AA54"/>
      <c r="AB54"/>
      <c r="AC54"/>
      <c r="AD54"/>
      <c r="AE54"/>
    </row>
    <row r="55" spans="1:31" ht="22.8" x14ac:dyDescent="0.3">
      <c r="A55" s="9">
        <v>54</v>
      </c>
      <c r="B55" s="10" t="s">
        <v>223</v>
      </c>
      <c r="C55" s="11" t="s">
        <v>224</v>
      </c>
      <c r="D55" s="11" t="s">
        <v>225</v>
      </c>
      <c r="E55" s="11"/>
      <c r="F55" s="11"/>
      <c r="G55" s="11" t="s">
        <v>104</v>
      </c>
      <c r="H55" s="12">
        <v>99000</v>
      </c>
      <c r="I55" s="12">
        <v>7500</v>
      </c>
      <c r="J55" s="13">
        <v>43466</v>
      </c>
      <c r="K55" s="13"/>
      <c r="L55" s="13">
        <v>47119</v>
      </c>
      <c r="M55" s="11"/>
      <c r="N55" s="11"/>
      <c r="O55" s="14"/>
      <c r="Z55"/>
      <c r="AA55"/>
      <c r="AB55"/>
      <c r="AC55"/>
      <c r="AD55"/>
      <c r="AE55"/>
    </row>
    <row r="56" spans="1:31" ht="14.4" x14ac:dyDescent="0.3">
      <c r="A56" s="9">
        <v>55</v>
      </c>
      <c r="B56" s="10" t="s">
        <v>226</v>
      </c>
      <c r="C56" s="11" t="s">
        <v>227</v>
      </c>
      <c r="D56" s="11" t="s">
        <v>188</v>
      </c>
      <c r="E56" s="11" t="s">
        <v>22</v>
      </c>
      <c r="F56" s="11" t="s">
        <v>23</v>
      </c>
      <c r="G56" s="11"/>
      <c r="H56" s="12">
        <v>72283.19</v>
      </c>
      <c r="I56" s="12">
        <v>27867</v>
      </c>
      <c r="J56" s="13">
        <v>41336</v>
      </c>
      <c r="K56" s="13"/>
      <c r="L56" s="13">
        <v>45138</v>
      </c>
      <c r="M56" s="11"/>
      <c r="N56" s="11"/>
      <c r="O56" s="14"/>
      <c r="Z56"/>
      <c r="AA56"/>
      <c r="AB56"/>
      <c r="AC56"/>
      <c r="AD56"/>
      <c r="AE56"/>
    </row>
    <row r="57" spans="1:31" ht="45.6" x14ac:dyDescent="0.3">
      <c r="A57" s="9">
        <v>56</v>
      </c>
      <c r="B57" s="10" t="s">
        <v>228</v>
      </c>
      <c r="C57" s="11" t="s">
        <v>229</v>
      </c>
      <c r="D57" s="11" t="s">
        <v>230</v>
      </c>
      <c r="E57" s="11" t="s">
        <v>22</v>
      </c>
      <c r="F57" s="11"/>
      <c r="G57" s="11" t="s">
        <v>153</v>
      </c>
      <c r="H57" s="12">
        <v>71000</v>
      </c>
      <c r="I57" s="12">
        <v>11833.33</v>
      </c>
      <c r="J57" s="13">
        <v>42795</v>
      </c>
      <c r="K57" s="13"/>
      <c r="L57" s="13">
        <v>45352</v>
      </c>
      <c r="M57" s="11"/>
      <c r="N57" s="11"/>
      <c r="O57" s="14"/>
      <c r="Z57"/>
      <c r="AA57"/>
      <c r="AB57"/>
      <c r="AC57"/>
      <c r="AD57"/>
      <c r="AE57"/>
    </row>
    <row r="58" spans="1:31" ht="22.8" x14ac:dyDescent="0.3">
      <c r="A58" s="9">
        <v>57</v>
      </c>
      <c r="B58" s="10" t="s">
        <v>231</v>
      </c>
      <c r="C58" s="11" t="s">
        <v>232</v>
      </c>
      <c r="D58" s="11" t="s">
        <v>233</v>
      </c>
      <c r="E58" s="11" t="s">
        <v>22</v>
      </c>
      <c r="F58" s="11"/>
      <c r="G58" s="11" t="s">
        <v>104</v>
      </c>
      <c r="H58" s="12">
        <v>70260</v>
      </c>
      <c r="I58" s="12">
        <v>23420</v>
      </c>
      <c r="J58" s="13">
        <v>43191</v>
      </c>
      <c r="K58" s="13"/>
      <c r="L58" s="13">
        <v>45382</v>
      </c>
      <c r="M58" s="11"/>
      <c r="N58" s="11"/>
      <c r="O58" s="14"/>
      <c r="Z58"/>
      <c r="AA58"/>
      <c r="AB58"/>
      <c r="AC58"/>
      <c r="AD58"/>
      <c r="AE58"/>
    </row>
    <row r="59" spans="1:31" ht="22.8" x14ac:dyDescent="0.3">
      <c r="A59" s="9">
        <v>58</v>
      </c>
      <c r="B59" s="10" t="s">
        <v>234</v>
      </c>
      <c r="C59" s="11" t="s">
        <v>235</v>
      </c>
      <c r="D59" s="11" t="s">
        <v>236</v>
      </c>
      <c r="E59" s="11" t="s">
        <v>103</v>
      </c>
      <c r="F59" s="11" t="s">
        <v>47</v>
      </c>
      <c r="G59" s="11" t="s">
        <v>104</v>
      </c>
      <c r="H59" s="12">
        <v>68000</v>
      </c>
      <c r="I59" s="12">
        <v>34000</v>
      </c>
      <c r="J59" s="13">
        <v>44287</v>
      </c>
      <c r="K59" s="13"/>
      <c r="L59" s="13">
        <v>45382</v>
      </c>
      <c r="M59" s="11"/>
      <c r="N59" s="11"/>
      <c r="O59" s="14"/>
      <c r="Z59"/>
      <c r="AA59"/>
      <c r="AB59"/>
      <c r="AC59"/>
      <c r="AD59"/>
      <c r="AE59"/>
    </row>
    <row r="60" spans="1:31" ht="22.8" x14ac:dyDescent="0.3">
      <c r="A60" s="9">
        <v>59</v>
      </c>
      <c r="B60" s="10" t="s">
        <v>237</v>
      </c>
      <c r="C60" s="11" t="s">
        <v>238</v>
      </c>
      <c r="D60" s="11" t="s">
        <v>239</v>
      </c>
      <c r="E60" s="11" t="s">
        <v>22</v>
      </c>
      <c r="F60" s="11" t="s">
        <v>23</v>
      </c>
      <c r="G60" s="11" t="s">
        <v>240</v>
      </c>
      <c r="H60" s="12">
        <v>129112.3</v>
      </c>
      <c r="I60" s="12">
        <v>17018</v>
      </c>
      <c r="J60" s="13">
        <v>43038</v>
      </c>
      <c r="K60" s="13"/>
      <c r="L60" s="13">
        <v>45169</v>
      </c>
      <c r="M60" s="11"/>
      <c r="N60" s="11"/>
      <c r="O60" s="14"/>
      <c r="Z60"/>
      <c r="AA60"/>
      <c r="AB60"/>
      <c r="AC60"/>
      <c r="AD60"/>
      <c r="AE60"/>
    </row>
    <row r="61" spans="1:31" ht="22.8" x14ac:dyDescent="0.3">
      <c r="A61" s="9">
        <v>60</v>
      </c>
      <c r="B61" s="10" t="s">
        <v>241</v>
      </c>
      <c r="C61" s="11" t="s">
        <v>242</v>
      </c>
      <c r="D61" s="11" t="s">
        <v>243</v>
      </c>
      <c r="E61" s="11" t="s">
        <v>22</v>
      </c>
      <c r="F61" s="11" t="s">
        <v>23</v>
      </c>
      <c r="G61" s="11" t="s">
        <v>57</v>
      </c>
      <c r="H61" s="12">
        <v>60000</v>
      </c>
      <c r="I61" s="12">
        <v>12000</v>
      </c>
      <c r="J61" s="13">
        <v>43692</v>
      </c>
      <c r="K61" s="13">
        <v>45337</v>
      </c>
      <c r="L61" s="13">
        <v>45519</v>
      </c>
      <c r="M61" s="11"/>
      <c r="N61" s="11"/>
      <c r="O61" s="14"/>
      <c r="Z61"/>
      <c r="AA61"/>
      <c r="AB61"/>
      <c r="AC61"/>
      <c r="AD61"/>
      <c r="AE61"/>
    </row>
    <row r="62" spans="1:31" ht="22.8" x14ac:dyDescent="0.3">
      <c r="A62" s="9">
        <v>61</v>
      </c>
      <c r="B62" s="10" t="s">
        <v>244</v>
      </c>
      <c r="C62" s="11" t="s">
        <v>245</v>
      </c>
      <c r="D62" s="11" t="s">
        <v>246</v>
      </c>
      <c r="E62" s="11" t="s">
        <v>22</v>
      </c>
      <c r="F62" s="11" t="s">
        <v>23</v>
      </c>
      <c r="G62" s="11" t="s">
        <v>104</v>
      </c>
      <c r="H62" s="12">
        <v>60000</v>
      </c>
      <c r="I62" s="12">
        <v>60000</v>
      </c>
      <c r="J62" s="13">
        <v>44575</v>
      </c>
      <c r="K62" s="13">
        <v>44726</v>
      </c>
      <c r="L62" s="13">
        <v>45121</v>
      </c>
      <c r="M62" s="11"/>
      <c r="N62" s="11"/>
      <c r="O62" s="14"/>
      <c r="Z62"/>
      <c r="AA62"/>
      <c r="AB62"/>
      <c r="AC62"/>
      <c r="AD62"/>
      <c r="AE62"/>
    </row>
    <row r="63" spans="1:31" ht="14.4" x14ac:dyDescent="0.3">
      <c r="A63" s="9">
        <v>62</v>
      </c>
      <c r="B63" s="10" t="s">
        <v>247</v>
      </c>
      <c r="C63" s="11" t="s">
        <v>248</v>
      </c>
      <c r="D63" s="11" t="s">
        <v>249</v>
      </c>
      <c r="E63" s="11" t="s">
        <v>22</v>
      </c>
      <c r="F63" s="11" t="s">
        <v>23</v>
      </c>
      <c r="G63" s="11"/>
      <c r="H63" s="12">
        <v>56400</v>
      </c>
      <c r="I63" s="12"/>
      <c r="J63" s="13">
        <v>44365</v>
      </c>
      <c r="K63" s="13"/>
      <c r="L63" s="13">
        <v>45460</v>
      </c>
      <c r="M63" s="11"/>
      <c r="N63" s="11"/>
      <c r="O63" s="14"/>
      <c r="Z63"/>
      <c r="AA63"/>
      <c r="AB63"/>
      <c r="AC63"/>
      <c r="AD63"/>
      <c r="AE63"/>
    </row>
    <row r="64" spans="1:31" ht="22.8" x14ac:dyDescent="0.3">
      <c r="A64" s="9">
        <v>63</v>
      </c>
      <c r="B64" s="10" t="s">
        <v>250</v>
      </c>
      <c r="C64" s="11" t="s">
        <v>251</v>
      </c>
      <c r="D64" s="11" t="s">
        <v>252</v>
      </c>
      <c r="E64" s="11" t="s">
        <v>22</v>
      </c>
      <c r="F64" s="11" t="s">
        <v>23</v>
      </c>
      <c r="G64" s="11"/>
      <c r="H64" s="12">
        <v>54604</v>
      </c>
      <c r="I64" s="12">
        <v>18201</v>
      </c>
      <c r="J64" s="13">
        <v>44459</v>
      </c>
      <c r="K64" s="13"/>
      <c r="L64" s="13">
        <v>45555</v>
      </c>
      <c r="M64" s="11"/>
      <c r="N64" s="11"/>
      <c r="O64" s="14"/>
      <c r="Z64"/>
      <c r="AA64"/>
      <c r="AB64"/>
      <c r="AC64"/>
      <c r="AD64"/>
      <c r="AE64"/>
    </row>
    <row r="65" spans="1:31" ht="22.8" x14ac:dyDescent="0.3">
      <c r="A65" s="9">
        <v>64</v>
      </c>
      <c r="B65" s="10" t="s">
        <v>253</v>
      </c>
      <c r="C65" s="11" t="s">
        <v>254</v>
      </c>
      <c r="D65" s="11" t="s">
        <v>255</v>
      </c>
      <c r="E65" s="11" t="s">
        <v>22</v>
      </c>
      <c r="F65" s="11" t="s">
        <v>23</v>
      </c>
      <c r="G65" s="11" t="s">
        <v>104</v>
      </c>
      <c r="H65" s="12">
        <v>52235</v>
      </c>
      <c r="I65" s="12">
        <v>11247</v>
      </c>
      <c r="J65" s="13">
        <v>44287</v>
      </c>
      <c r="K65" s="13"/>
      <c r="L65" s="13">
        <v>46112</v>
      </c>
      <c r="M65" s="11"/>
      <c r="N65" s="11"/>
      <c r="O65" s="14"/>
      <c r="Z65"/>
      <c r="AA65"/>
      <c r="AB65"/>
      <c r="AC65"/>
      <c r="AD65"/>
      <c r="AE65"/>
    </row>
    <row r="66" spans="1:31" ht="22.8" x14ac:dyDescent="0.3">
      <c r="A66" s="9">
        <v>65</v>
      </c>
      <c r="B66" s="10" t="s">
        <v>256</v>
      </c>
      <c r="C66" s="11" t="s">
        <v>257</v>
      </c>
      <c r="D66" s="11" t="s">
        <v>258</v>
      </c>
      <c r="E66" s="11" t="s">
        <v>22</v>
      </c>
      <c r="F66" s="11" t="s">
        <v>23</v>
      </c>
      <c r="G66" s="11" t="s">
        <v>57</v>
      </c>
      <c r="H66" s="12">
        <v>50000</v>
      </c>
      <c r="I66" s="12">
        <v>50000</v>
      </c>
      <c r="J66" s="13">
        <v>44245</v>
      </c>
      <c r="K66" s="13">
        <v>44518</v>
      </c>
      <c r="L66" s="13">
        <v>45340</v>
      </c>
      <c r="M66" s="11"/>
      <c r="N66" s="11"/>
      <c r="O66" s="14"/>
      <c r="Z66"/>
      <c r="AA66"/>
      <c r="AB66"/>
      <c r="AC66"/>
      <c r="AD66"/>
      <c r="AE66"/>
    </row>
    <row r="67" spans="1:31" ht="14.4" x14ac:dyDescent="0.3">
      <c r="A67" s="9">
        <v>66</v>
      </c>
      <c r="B67" s="10" t="s">
        <v>259</v>
      </c>
      <c r="C67" s="11" t="s">
        <v>260</v>
      </c>
      <c r="D67" s="11" t="s">
        <v>261</v>
      </c>
      <c r="E67" s="11" t="s">
        <v>22</v>
      </c>
      <c r="F67" s="11" t="s">
        <v>23</v>
      </c>
      <c r="G67" s="11"/>
      <c r="H67" s="12">
        <v>50000</v>
      </c>
      <c r="I67" s="12">
        <v>25000</v>
      </c>
      <c r="J67" s="13">
        <v>44460</v>
      </c>
      <c r="K67" s="13"/>
      <c r="L67" s="13">
        <v>45046</v>
      </c>
      <c r="M67" s="11"/>
      <c r="N67" s="11"/>
      <c r="O67" s="14"/>
      <c r="Z67"/>
      <c r="AA67"/>
      <c r="AB67"/>
      <c r="AC67"/>
      <c r="AD67"/>
      <c r="AE67"/>
    </row>
    <row r="68" spans="1:31" ht="22.8" x14ac:dyDescent="0.3">
      <c r="A68" s="9">
        <v>67</v>
      </c>
      <c r="B68" s="10" t="s">
        <v>262</v>
      </c>
      <c r="C68" s="11" t="s">
        <v>263</v>
      </c>
      <c r="D68" s="11" t="s">
        <v>264</v>
      </c>
      <c r="E68" s="11" t="s">
        <v>22</v>
      </c>
      <c r="F68" s="11" t="s">
        <v>47</v>
      </c>
      <c r="G68" s="11" t="s">
        <v>104</v>
      </c>
      <c r="H68" s="12">
        <v>45000</v>
      </c>
      <c r="I68" s="12">
        <v>15000</v>
      </c>
      <c r="J68" s="13">
        <v>43617</v>
      </c>
      <c r="K68" s="13">
        <v>44621</v>
      </c>
      <c r="L68" s="13">
        <v>45809</v>
      </c>
      <c r="M68" s="11"/>
      <c r="N68" s="11"/>
      <c r="O68" s="14"/>
      <c r="Z68"/>
      <c r="AA68"/>
      <c r="AB68"/>
      <c r="AC68"/>
      <c r="AD68"/>
      <c r="AE68"/>
    </row>
    <row r="69" spans="1:31" ht="14.4" x14ac:dyDescent="0.3">
      <c r="A69" s="9">
        <v>68</v>
      </c>
      <c r="B69" s="10" t="s">
        <v>265</v>
      </c>
      <c r="C69" s="11" t="s">
        <v>266</v>
      </c>
      <c r="D69" s="11" t="s">
        <v>267</v>
      </c>
      <c r="E69" s="11"/>
      <c r="F69" s="11"/>
      <c r="G69" s="11"/>
      <c r="H69" s="12">
        <v>44445.58</v>
      </c>
      <c r="I69" s="12">
        <v>5342</v>
      </c>
      <c r="J69" s="13">
        <v>42461</v>
      </c>
      <c r="K69" s="13"/>
      <c r="L69" s="13">
        <v>45107</v>
      </c>
      <c r="M69" s="11"/>
      <c r="N69" s="11"/>
      <c r="O69" s="14"/>
      <c r="Z69"/>
      <c r="AA69"/>
      <c r="AB69"/>
      <c r="AC69"/>
      <c r="AD69"/>
      <c r="AE69"/>
    </row>
    <row r="70" spans="1:31" ht="45.6" x14ac:dyDescent="0.3">
      <c r="A70" s="9">
        <v>69</v>
      </c>
      <c r="B70" s="10" t="s">
        <v>268</v>
      </c>
      <c r="C70" s="11" t="s">
        <v>269</v>
      </c>
      <c r="D70" s="11" t="s">
        <v>270</v>
      </c>
      <c r="E70" s="11" t="s">
        <v>22</v>
      </c>
      <c r="F70" s="11" t="s">
        <v>23</v>
      </c>
      <c r="G70" s="11" t="s">
        <v>153</v>
      </c>
      <c r="H70" s="12">
        <v>111386</v>
      </c>
      <c r="I70" s="12">
        <v>23000</v>
      </c>
      <c r="J70" s="13">
        <v>42947</v>
      </c>
      <c r="K70" s="13"/>
      <c r="L70" s="13">
        <v>45230</v>
      </c>
      <c r="M70" s="11"/>
      <c r="N70" s="11"/>
      <c r="O70" s="14"/>
      <c r="Z70"/>
      <c r="AA70"/>
      <c r="AB70"/>
      <c r="AC70"/>
      <c r="AD70"/>
      <c r="AE70"/>
    </row>
    <row r="71" spans="1:31" ht="22.8" x14ac:dyDescent="0.3">
      <c r="A71" s="9">
        <v>70</v>
      </c>
      <c r="B71" s="10" t="s">
        <v>271</v>
      </c>
      <c r="C71" s="11" t="s">
        <v>272</v>
      </c>
      <c r="D71" s="11" t="s">
        <v>273</v>
      </c>
      <c r="E71" s="11" t="s">
        <v>182</v>
      </c>
      <c r="F71" s="11" t="s">
        <v>23</v>
      </c>
      <c r="G71" s="11" t="s">
        <v>104</v>
      </c>
      <c r="H71" s="12">
        <v>40000</v>
      </c>
      <c r="I71" s="12">
        <v>12500</v>
      </c>
      <c r="J71" s="13">
        <v>44287</v>
      </c>
      <c r="K71" s="13"/>
      <c r="L71" s="13">
        <v>45230</v>
      </c>
      <c r="M71" s="11"/>
      <c r="N71" s="11"/>
      <c r="O71" s="14"/>
      <c r="Z71"/>
      <c r="AA71"/>
      <c r="AB71"/>
      <c r="AC71"/>
      <c r="AD71"/>
      <c r="AE71"/>
    </row>
    <row r="72" spans="1:31" ht="14.4" x14ac:dyDescent="0.3">
      <c r="A72" s="9">
        <v>71</v>
      </c>
      <c r="B72" s="10" t="s">
        <v>274</v>
      </c>
      <c r="C72" s="11" t="s">
        <v>275</v>
      </c>
      <c r="D72" s="11" t="s">
        <v>276</v>
      </c>
      <c r="E72" s="11" t="s">
        <v>22</v>
      </c>
      <c r="F72" s="11" t="s">
        <v>47</v>
      </c>
      <c r="G72" s="11" t="s">
        <v>86</v>
      </c>
      <c r="H72" s="12">
        <v>40000</v>
      </c>
      <c r="I72" s="12">
        <v>40000</v>
      </c>
      <c r="J72" s="13">
        <v>44686</v>
      </c>
      <c r="K72" s="13">
        <v>45747</v>
      </c>
      <c r="L72" s="13">
        <v>46112</v>
      </c>
      <c r="M72" s="11"/>
      <c r="N72" s="11"/>
      <c r="O72" s="14"/>
      <c r="Z72"/>
      <c r="AA72"/>
      <c r="AB72"/>
      <c r="AC72"/>
      <c r="AD72"/>
      <c r="AE72"/>
    </row>
    <row r="73" spans="1:31" ht="22.8" x14ac:dyDescent="0.3">
      <c r="A73" s="9">
        <v>72</v>
      </c>
      <c r="B73" s="10" t="s">
        <v>277</v>
      </c>
      <c r="C73" s="11" t="s">
        <v>278</v>
      </c>
      <c r="D73" s="11" t="s">
        <v>124</v>
      </c>
      <c r="E73" s="11" t="s">
        <v>103</v>
      </c>
      <c r="F73" s="11" t="s">
        <v>47</v>
      </c>
      <c r="G73" s="11" t="s">
        <v>104</v>
      </c>
      <c r="H73" s="12">
        <v>60680</v>
      </c>
      <c r="I73" s="12">
        <v>20226</v>
      </c>
      <c r="J73" s="13">
        <v>44287</v>
      </c>
      <c r="K73" s="13"/>
      <c r="L73" s="13">
        <v>45382</v>
      </c>
      <c r="M73" s="11"/>
      <c r="N73" s="11"/>
      <c r="O73" s="14"/>
      <c r="Z73"/>
      <c r="AA73"/>
      <c r="AB73"/>
      <c r="AC73"/>
      <c r="AD73"/>
      <c r="AE73"/>
    </row>
    <row r="74" spans="1:31" ht="22.8" x14ac:dyDescent="0.3">
      <c r="A74" s="9">
        <v>73</v>
      </c>
      <c r="B74" s="10" t="s">
        <v>279</v>
      </c>
      <c r="C74" s="11" t="s">
        <v>280</v>
      </c>
      <c r="D74" s="11" t="s">
        <v>191</v>
      </c>
      <c r="E74" s="11" t="s">
        <v>22</v>
      </c>
      <c r="F74" s="11" t="s">
        <v>23</v>
      </c>
      <c r="G74" s="11" t="s">
        <v>104</v>
      </c>
      <c r="H74" s="12">
        <v>38579.82</v>
      </c>
      <c r="I74" s="12">
        <v>12895</v>
      </c>
      <c r="J74" s="13">
        <v>44531</v>
      </c>
      <c r="K74" s="13"/>
      <c r="L74" s="13">
        <v>45261</v>
      </c>
      <c r="M74" s="11"/>
      <c r="N74" s="11"/>
      <c r="O74" s="14"/>
      <c r="Z74"/>
      <c r="AA74"/>
      <c r="AB74"/>
      <c r="AC74"/>
      <c r="AD74"/>
      <c r="AE74"/>
    </row>
    <row r="75" spans="1:31" ht="45.6" x14ac:dyDescent="0.3">
      <c r="A75" s="9">
        <v>74</v>
      </c>
      <c r="B75" s="10" t="s">
        <v>281</v>
      </c>
      <c r="C75" s="11" t="s">
        <v>282</v>
      </c>
      <c r="D75" s="11" t="s">
        <v>283</v>
      </c>
      <c r="E75" s="11" t="s">
        <v>94</v>
      </c>
      <c r="F75" s="11" t="s">
        <v>23</v>
      </c>
      <c r="G75" s="11" t="s">
        <v>104</v>
      </c>
      <c r="H75" s="12">
        <v>36000</v>
      </c>
      <c r="I75" s="12">
        <v>12000</v>
      </c>
      <c r="J75" s="13">
        <v>43970</v>
      </c>
      <c r="K75" s="13">
        <v>44317</v>
      </c>
      <c r="L75" s="13">
        <v>45065</v>
      </c>
      <c r="M75" s="11"/>
      <c r="N75" s="11"/>
      <c r="O75" s="14"/>
      <c r="Z75"/>
      <c r="AA75"/>
      <c r="AB75"/>
      <c r="AC75"/>
      <c r="AD75"/>
      <c r="AE75"/>
    </row>
    <row r="76" spans="1:31" ht="22.8" x14ac:dyDescent="0.3">
      <c r="A76" s="9">
        <v>75</v>
      </c>
      <c r="B76" s="10" t="s">
        <v>284</v>
      </c>
      <c r="C76" s="11" t="s">
        <v>285</v>
      </c>
      <c r="D76" s="11" t="s">
        <v>286</v>
      </c>
      <c r="E76" s="11" t="s">
        <v>22</v>
      </c>
      <c r="F76" s="11" t="s">
        <v>23</v>
      </c>
      <c r="G76" s="11" t="s">
        <v>111</v>
      </c>
      <c r="H76" s="12">
        <v>35521</v>
      </c>
      <c r="I76" s="12" t="s">
        <v>287</v>
      </c>
      <c r="J76" s="13">
        <v>42095</v>
      </c>
      <c r="K76" s="13"/>
      <c r="L76" s="32">
        <v>45747</v>
      </c>
      <c r="M76" s="11"/>
      <c r="N76" s="11"/>
      <c r="O76" s="14"/>
      <c r="Z76"/>
      <c r="AA76"/>
      <c r="AB76"/>
      <c r="AC76"/>
      <c r="AD76"/>
      <c r="AE76"/>
    </row>
    <row r="77" spans="1:31" ht="22.8" x14ac:dyDescent="0.3">
      <c r="A77" s="9">
        <v>76</v>
      </c>
      <c r="B77" s="10" t="s">
        <v>288</v>
      </c>
      <c r="C77" s="11" t="s">
        <v>289</v>
      </c>
      <c r="D77" s="11" t="s">
        <v>290</v>
      </c>
      <c r="E77" s="11" t="s">
        <v>22</v>
      </c>
      <c r="F77" s="11" t="s">
        <v>23</v>
      </c>
      <c r="G77" s="11" t="s">
        <v>291</v>
      </c>
      <c r="H77" s="12">
        <v>43380</v>
      </c>
      <c r="I77" s="12">
        <v>7520</v>
      </c>
      <c r="J77" s="13">
        <v>42461</v>
      </c>
      <c r="K77" s="13"/>
      <c r="L77" s="13">
        <v>45382</v>
      </c>
      <c r="M77" s="11"/>
      <c r="N77" s="11"/>
      <c r="O77" s="14"/>
      <c r="Z77"/>
      <c r="AA77"/>
      <c r="AB77"/>
      <c r="AC77"/>
      <c r="AD77"/>
      <c r="AE77"/>
    </row>
    <row r="78" spans="1:31" ht="34.200000000000003" customHeight="1" x14ac:dyDescent="0.3">
      <c r="A78" s="9">
        <v>77</v>
      </c>
      <c r="B78" s="10" t="s">
        <v>292</v>
      </c>
      <c r="C78" s="11" t="s">
        <v>293</v>
      </c>
      <c r="D78" s="11" t="s">
        <v>294</v>
      </c>
      <c r="E78" s="11" t="s">
        <v>22</v>
      </c>
      <c r="F78" s="11" t="s">
        <v>23</v>
      </c>
      <c r="G78" s="11"/>
      <c r="H78" s="12">
        <v>34900</v>
      </c>
      <c r="I78" s="12">
        <v>11500</v>
      </c>
      <c r="J78" s="13">
        <v>44428</v>
      </c>
      <c r="K78" s="13"/>
      <c r="L78" s="13">
        <v>45322</v>
      </c>
      <c r="M78" s="11"/>
      <c r="N78" s="11"/>
      <c r="O78" s="14"/>
      <c r="Z78"/>
      <c r="AA78"/>
      <c r="AB78"/>
      <c r="AC78"/>
      <c r="AD78"/>
      <c r="AE78"/>
    </row>
    <row r="79" spans="1:31" ht="22.8" x14ac:dyDescent="0.3">
      <c r="A79" s="9">
        <v>78</v>
      </c>
      <c r="B79" s="10" t="s">
        <v>295</v>
      </c>
      <c r="C79" s="11" t="s">
        <v>296</v>
      </c>
      <c r="D79" s="11" t="s">
        <v>136</v>
      </c>
      <c r="E79" s="11" t="s">
        <v>22</v>
      </c>
      <c r="F79" s="11" t="s">
        <v>23</v>
      </c>
      <c r="G79" s="11" t="s">
        <v>111</v>
      </c>
      <c r="H79" s="12">
        <v>30576</v>
      </c>
      <c r="I79" s="12">
        <v>15288</v>
      </c>
      <c r="J79" s="13">
        <v>44119</v>
      </c>
      <c r="K79" s="13">
        <v>44348</v>
      </c>
      <c r="L79" s="13">
        <v>45213</v>
      </c>
      <c r="M79" s="11"/>
      <c r="N79" s="11"/>
      <c r="O79" s="14"/>
      <c r="Z79"/>
      <c r="AA79"/>
      <c r="AB79"/>
      <c r="AC79"/>
      <c r="AD79"/>
      <c r="AE79"/>
    </row>
    <row r="80" spans="1:31" ht="22.8" x14ac:dyDescent="0.3">
      <c r="A80" s="9">
        <v>79</v>
      </c>
      <c r="B80" s="10" t="s">
        <v>297</v>
      </c>
      <c r="C80" s="11" t="s">
        <v>298</v>
      </c>
      <c r="D80" s="11" t="s">
        <v>299</v>
      </c>
      <c r="E80" s="11" t="s">
        <v>86</v>
      </c>
      <c r="F80" s="11" t="s">
        <v>47</v>
      </c>
      <c r="G80" s="11" t="s">
        <v>57</v>
      </c>
      <c r="H80" s="12">
        <v>30000</v>
      </c>
      <c r="I80" s="12">
        <v>6000</v>
      </c>
      <c r="J80" s="13">
        <v>43682</v>
      </c>
      <c r="K80" s="13">
        <v>45326</v>
      </c>
      <c r="L80" s="13">
        <v>45508</v>
      </c>
      <c r="M80" s="11"/>
      <c r="N80" s="11"/>
      <c r="O80" s="14"/>
      <c r="Z80"/>
      <c r="AA80"/>
      <c r="AB80"/>
      <c r="AC80"/>
      <c r="AD80"/>
      <c r="AE80"/>
    </row>
    <row r="81" spans="1:31" ht="22.8" x14ac:dyDescent="0.3">
      <c r="A81" s="9">
        <v>80</v>
      </c>
      <c r="B81" s="10" t="s">
        <v>300</v>
      </c>
      <c r="C81" s="11" t="s">
        <v>301</v>
      </c>
      <c r="D81" s="11" t="s">
        <v>302</v>
      </c>
      <c r="E81" s="11" t="s">
        <v>22</v>
      </c>
      <c r="F81" s="11" t="s">
        <v>23</v>
      </c>
      <c r="G81" s="11" t="s">
        <v>104</v>
      </c>
      <c r="H81" s="12">
        <v>50000</v>
      </c>
      <c r="I81" s="12">
        <v>50000</v>
      </c>
      <c r="J81" s="13"/>
      <c r="K81" s="13"/>
      <c r="L81" s="13">
        <v>45289</v>
      </c>
      <c r="M81" s="11"/>
      <c r="N81" s="11"/>
      <c r="O81" s="14"/>
      <c r="Z81"/>
      <c r="AA81"/>
      <c r="AB81"/>
      <c r="AC81"/>
      <c r="AD81"/>
      <c r="AE81"/>
    </row>
    <row r="82" spans="1:31" ht="102.6" x14ac:dyDescent="0.3">
      <c r="A82" s="9">
        <v>81</v>
      </c>
      <c r="B82" s="10" t="s">
        <v>303</v>
      </c>
      <c r="C82" s="11" t="s">
        <v>304</v>
      </c>
      <c r="D82" s="11" t="s">
        <v>305</v>
      </c>
      <c r="E82" s="11" t="s">
        <v>22</v>
      </c>
      <c r="F82" s="11" t="s">
        <v>23</v>
      </c>
      <c r="G82" s="11" t="s">
        <v>306</v>
      </c>
      <c r="H82" s="12">
        <v>27272</v>
      </c>
      <c r="I82" s="12">
        <v>6818</v>
      </c>
      <c r="J82" s="13">
        <v>43922</v>
      </c>
      <c r="K82" s="13">
        <v>44256</v>
      </c>
      <c r="L82" s="28">
        <v>45382</v>
      </c>
      <c r="M82" s="11"/>
      <c r="N82" s="11"/>
      <c r="O82" s="14"/>
      <c r="Z82"/>
      <c r="AA82"/>
      <c r="AB82"/>
      <c r="AC82"/>
      <c r="AD82"/>
      <c r="AE82"/>
    </row>
    <row r="83" spans="1:31" ht="34.200000000000003" x14ac:dyDescent="0.3">
      <c r="A83" s="9">
        <v>82</v>
      </c>
      <c r="B83" s="10" t="s">
        <v>307</v>
      </c>
      <c r="C83" s="11" t="s">
        <v>308</v>
      </c>
      <c r="D83" s="11" t="s">
        <v>309</v>
      </c>
      <c r="E83" s="11" t="s">
        <v>22</v>
      </c>
      <c r="F83" s="11" t="s">
        <v>23</v>
      </c>
      <c r="G83" s="11" t="s">
        <v>57</v>
      </c>
      <c r="H83" s="12">
        <v>50500</v>
      </c>
      <c r="I83" s="12">
        <v>25250</v>
      </c>
      <c r="J83" s="13">
        <v>44562</v>
      </c>
      <c r="K83" s="13"/>
      <c r="L83" s="13">
        <v>45291</v>
      </c>
      <c r="M83" s="11"/>
      <c r="N83" s="11"/>
      <c r="O83" s="14"/>
      <c r="Z83"/>
      <c r="AA83"/>
      <c r="AB83"/>
      <c r="AC83"/>
      <c r="AD83"/>
      <c r="AE83"/>
    </row>
    <row r="84" spans="1:31" ht="22.8" x14ac:dyDescent="0.3">
      <c r="A84" s="9">
        <v>83</v>
      </c>
      <c r="B84" s="10" t="s">
        <v>310</v>
      </c>
      <c r="C84" s="11" t="s">
        <v>311</v>
      </c>
      <c r="D84" s="11" t="s">
        <v>312</v>
      </c>
      <c r="E84" s="11" t="s">
        <v>22</v>
      </c>
      <c r="F84" s="11" t="s">
        <v>23</v>
      </c>
      <c r="G84" s="11" t="s">
        <v>104</v>
      </c>
      <c r="H84" s="12">
        <v>25750</v>
      </c>
      <c r="I84" s="12">
        <v>25750</v>
      </c>
      <c r="J84" s="13">
        <v>44652</v>
      </c>
      <c r="K84" s="13"/>
      <c r="L84" s="13">
        <v>45170</v>
      </c>
      <c r="M84" s="11"/>
      <c r="N84" s="11"/>
      <c r="O84" s="14"/>
      <c r="Z84"/>
      <c r="AA84"/>
      <c r="AB84"/>
      <c r="AC84"/>
      <c r="AD84"/>
      <c r="AE84"/>
    </row>
    <row r="85" spans="1:31" s="34" customFormat="1" ht="22.8" x14ac:dyDescent="0.3">
      <c r="A85" s="9">
        <v>84</v>
      </c>
      <c r="B85" s="10" t="s">
        <v>313</v>
      </c>
      <c r="C85" s="9" t="s">
        <v>314</v>
      </c>
      <c r="D85" s="9" t="s">
        <v>315</v>
      </c>
      <c r="E85" s="9" t="s">
        <v>22</v>
      </c>
      <c r="F85" s="9"/>
      <c r="G85" s="9" t="s">
        <v>104</v>
      </c>
      <c r="H85" s="19">
        <v>34139</v>
      </c>
      <c r="I85" s="19">
        <v>34139</v>
      </c>
      <c r="J85" s="28">
        <v>43160</v>
      </c>
      <c r="K85" s="28"/>
      <c r="L85" s="28">
        <v>45382</v>
      </c>
      <c r="M85" s="9"/>
      <c r="N85" s="9"/>
      <c r="O85" s="33"/>
      <c r="Z85"/>
      <c r="AA85"/>
      <c r="AB85"/>
      <c r="AC85"/>
      <c r="AD85"/>
      <c r="AE85"/>
    </row>
    <row r="86" spans="1:31" ht="22.8" x14ac:dyDescent="0.3">
      <c r="A86" s="9">
        <v>85</v>
      </c>
      <c r="B86" s="10" t="s">
        <v>316</v>
      </c>
      <c r="C86" s="11" t="s">
        <v>317</v>
      </c>
      <c r="D86" s="11" t="s">
        <v>318</v>
      </c>
      <c r="E86" s="11" t="s">
        <v>22</v>
      </c>
      <c r="F86" s="11" t="s">
        <v>23</v>
      </c>
      <c r="G86" s="11" t="s">
        <v>104</v>
      </c>
      <c r="H86" s="12">
        <v>25000</v>
      </c>
      <c r="I86" s="12">
        <v>25000</v>
      </c>
      <c r="J86" s="13">
        <v>44221</v>
      </c>
      <c r="K86" s="13"/>
      <c r="L86" s="13">
        <v>45316</v>
      </c>
      <c r="M86" s="11"/>
      <c r="N86" s="11"/>
      <c r="O86" s="14"/>
      <c r="Z86"/>
      <c r="AA86"/>
      <c r="AB86"/>
      <c r="AC86"/>
      <c r="AD86"/>
      <c r="AE86"/>
    </row>
    <row r="87" spans="1:31" ht="22.8" x14ac:dyDescent="0.3">
      <c r="A87" s="9">
        <v>86</v>
      </c>
      <c r="B87" s="10" t="s">
        <v>319</v>
      </c>
      <c r="C87" s="11" t="s">
        <v>320</v>
      </c>
      <c r="D87" s="11" t="s">
        <v>321</v>
      </c>
      <c r="E87" s="11" t="s">
        <v>22</v>
      </c>
      <c r="F87" s="11" t="s">
        <v>23</v>
      </c>
      <c r="G87" s="11" t="s">
        <v>104</v>
      </c>
      <c r="H87" s="12">
        <v>25000</v>
      </c>
      <c r="I87" s="12">
        <v>25000</v>
      </c>
      <c r="J87" s="13">
        <v>44652</v>
      </c>
      <c r="K87" s="13"/>
      <c r="L87" s="28">
        <v>45138</v>
      </c>
      <c r="M87" s="11"/>
      <c r="N87" s="11"/>
      <c r="O87" s="14"/>
      <c r="Z87"/>
      <c r="AA87"/>
      <c r="AB87"/>
      <c r="AC87"/>
      <c r="AD87"/>
      <c r="AE87"/>
    </row>
    <row r="88" spans="1:31" ht="22.8" x14ac:dyDescent="0.3">
      <c r="A88" s="9">
        <v>87</v>
      </c>
      <c r="B88" s="10" t="s">
        <v>322</v>
      </c>
      <c r="C88" s="11" t="s">
        <v>323</v>
      </c>
      <c r="D88" s="11" t="s">
        <v>324</v>
      </c>
      <c r="E88" s="11" t="s">
        <v>22</v>
      </c>
      <c r="F88" s="11" t="s">
        <v>23</v>
      </c>
      <c r="G88" s="11" t="s">
        <v>104</v>
      </c>
      <c r="H88" s="12">
        <v>24580</v>
      </c>
      <c r="I88" s="12">
        <v>24580</v>
      </c>
      <c r="J88" s="13">
        <v>44621</v>
      </c>
      <c r="K88" s="13">
        <v>44985</v>
      </c>
      <c r="L88" s="13">
        <v>45107</v>
      </c>
      <c r="M88" s="11"/>
      <c r="N88" s="11"/>
      <c r="O88" s="14"/>
      <c r="Z88"/>
      <c r="AA88"/>
      <c r="AB88"/>
      <c r="AC88"/>
      <c r="AD88"/>
      <c r="AE88"/>
    </row>
    <row r="89" spans="1:31" ht="22.8" x14ac:dyDescent="0.3">
      <c r="A89" s="9">
        <v>88</v>
      </c>
      <c r="B89" s="10" t="s">
        <v>325</v>
      </c>
      <c r="C89" s="11" t="s">
        <v>326</v>
      </c>
      <c r="D89" s="11" t="s">
        <v>327</v>
      </c>
      <c r="E89" s="11" t="s">
        <v>22</v>
      </c>
      <c r="F89" s="11" t="s">
        <v>23</v>
      </c>
      <c r="G89" s="11" t="s">
        <v>111</v>
      </c>
      <c r="H89" s="12">
        <v>24000</v>
      </c>
      <c r="I89" s="12">
        <v>24000</v>
      </c>
      <c r="J89" s="13">
        <v>44075</v>
      </c>
      <c r="K89" s="13"/>
      <c r="L89" s="13">
        <v>45230</v>
      </c>
      <c r="M89" s="11"/>
      <c r="N89" s="11"/>
      <c r="O89" s="14"/>
      <c r="Z89"/>
      <c r="AA89"/>
      <c r="AB89"/>
      <c r="AC89"/>
      <c r="AD89"/>
      <c r="AE89"/>
    </row>
    <row r="90" spans="1:31" ht="14.4" x14ac:dyDescent="0.3">
      <c r="A90" s="9">
        <v>89</v>
      </c>
      <c r="B90" s="10" t="s">
        <v>328</v>
      </c>
      <c r="C90" s="11" t="s">
        <v>329</v>
      </c>
      <c r="D90" s="11" t="s">
        <v>330</v>
      </c>
      <c r="E90" s="11" t="s">
        <v>331</v>
      </c>
      <c r="F90" s="11" t="s">
        <v>23</v>
      </c>
      <c r="G90" s="11" t="s">
        <v>86</v>
      </c>
      <c r="H90" s="12">
        <v>22150</v>
      </c>
      <c r="I90" s="12">
        <v>4430</v>
      </c>
      <c r="J90" s="13">
        <v>43558</v>
      </c>
      <c r="K90" s="13"/>
      <c r="L90" s="13">
        <v>45355</v>
      </c>
      <c r="M90" s="11"/>
      <c r="N90" s="11"/>
      <c r="O90" s="14"/>
      <c r="Z90"/>
      <c r="AA90"/>
      <c r="AB90"/>
      <c r="AC90"/>
      <c r="AD90"/>
      <c r="AE90"/>
    </row>
    <row r="91" spans="1:31" ht="102.6" x14ac:dyDescent="0.3">
      <c r="A91" s="9">
        <v>90</v>
      </c>
      <c r="B91" s="10" t="s">
        <v>332</v>
      </c>
      <c r="C91" s="11" t="s">
        <v>304</v>
      </c>
      <c r="D91" s="11" t="s">
        <v>333</v>
      </c>
      <c r="E91" s="11" t="s">
        <v>22</v>
      </c>
      <c r="F91" s="11" t="s">
        <v>23</v>
      </c>
      <c r="G91" s="11" t="s">
        <v>306</v>
      </c>
      <c r="H91" s="12">
        <v>21476</v>
      </c>
      <c r="I91" s="12">
        <v>5369</v>
      </c>
      <c r="J91" s="13">
        <v>43922</v>
      </c>
      <c r="K91" s="13">
        <v>44256</v>
      </c>
      <c r="L91" s="13">
        <v>45382</v>
      </c>
      <c r="M91" s="11"/>
      <c r="N91" s="11"/>
      <c r="O91" s="14"/>
      <c r="Z91"/>
      <c r="AA91"/>
      <c r="AB91"/>
      <c r="AC91"/>
      <c r="AD91"/>
      <c r="AE91"/>
    </row>
    <row r="92" spans="1:31" ht="22.8" x14ac:dyDescent="0.3">
      <c r="A92" s="9">
        <v>91</v>
      </c>
      <c r="B92" s="10" t="s">
        <v>334</v>
      </c>
      <c r="C92" s="9" t="s">
        <v>335</v>
      </c>
      <c r="D92" s="11" t="s">
        <v>336</v>
      </c>
      <c r="E92" s="11"/>
      <c r="F92" s="11"/>
      <c r="G92" s="11" t="s">
        <v>104</v>
      </c>
      <c r="H92" s="12">
        <v>19571.759999999998</v>
      </c>
      <c r="I92" s="12">
        <v>19571.759999999998</v>
      </c>
      <c r="J92" s="13">
        <v>44652</v>
      </c>
      <c r="K92" s="13"/>
      <c r="L92" s="28">
        <v>45046</v>
      </c>
      <c r="M92" s="11"/>
      <c r="N92" s="11"/>
      <c r="O92" s="14"/>
      <c r="Z92"/>
      <c r="AA92"/>
      <c r="AB92"/>
      <c r="AC92"/>
      <c r="AD92"/>
      <c r="AE92"/>
    </row>
    <row r="93" spans="1:31" ht="14.4" x14ac:dyDescent="0.3">
      <c r="A93" s="9">
        <v>92</v>
      </c>
      <c r="B93" s="10" t="s">
        <v>337</v>
      </c>
      <c r="C93" s="11" t="s">
        <v>338</v>
      </c>
      <c r="D93" s="11" t="s">
        <v>339</v>
      </c>
      <c r="E93" s="11" t="s">
        <v>22</v>
      </c>
      <c r="F93" s="11" t="s">
        <v>23</v>
      </c>
      <c r="G93" s="11" t="s">
        <v>111</v>
      </c>
      <c r="H93" s="12">
        <v>19556</v>
      </c>
      <c r="I93" s="12">
        <v>19556</v>
      </c>
      <c r="J93" s="13">
        <v>44561</v>
      </c>
      <c r="K93" s="13"/>
      <c r="L93" s="13">
        <v>45199</v>
      </c>
      <c r="M93" s="11"/>
      <c r="N93" s="11"/>
      <c r="O93" s="14"/>
      <c r="Z93"/>
      <c r="AA93"/>
      <c r="AB93"/>
      <c r="AC93"/>
      <c r="AD93"/>
      <c r="AE93"/>
    </row>
    <row r="94" spans="1:31" ht="34.200000000000003" x14ac:dyDescent="0.3">
      <c r="A94" s="9">
        <v>93</v>
      </c>
      <c r="B94" s="10" t="s">
        <v>340</v>
      </c>
      <c r="C94" s="11" t="s">
        <v>341</v>
      </c>
      <c r="D94" s="11" t="s">
        <v>342</v>
      </c>
      <c r="E94" s="11" t="s">
        <v>22</v>
      </c>
      <c r="F94" s="11" t="s">
        <v>343</v>
      </c>
      <c r="G94" s="11"/>
      <c r="H94" s="12">
        <v>19501</v>
      </c>
      <c r="I94" s="12">
        <v>19501</v>
      </c>
      <c r="J94" s="13">
        <v>44448</v>
      </c>
      <c r="K94" s="13"/>
      <c r="L94" s="13">
        <v>45180</v>
      </c>
      <c r="M94" s="11"/>
      <c r="N94" s="11"/>
      <c r="O94" s="14"/>
      <c r="Z94"/>
      <c r="AA94"/>
      <c r="AB94"/>
      <c r="AC94"/>
      <c r="AD94"/>
      <c r="AE94"/>
    </row>
    <row r="95" spans="1:31" ht="14.4" x14ac:dyDescent="0.3">
      <c r="A95" s="9">
        <v>94</v>
      </c>
      <c r="B95" s="10" t="s">
        <v>344</v>
      </c>
      <c r="C95" s="11" t="s">
        <v>345</v>
      </c>
      <c r="D95" s="11" t="s">
        <v>255</v>
      </c>
      <c r="E95" s="11" t="s">
        <v>22</v>
      </c>
      <c r="F95" s="11"/>
      <c r="G95" s="11" t="s">
        <v>240</v>
      </c>
      <c r="H95" s="12">
        <v>50664</v>
      </c>
      <c r="I95" s="12">
        <v>6333.33</v>
      </c>
      <c r="J95" s="13">
        <v>43191</v>
      </c>
      <c r="K95" s="13"/>
      <c r="L95" s="13">
        <v>45107</v>
      </c>
      <c r="M95" s="11"/>
      <c r="N95" s="11"/>
      <c r="O95" s="14"/>
      <c r="Z95"/>
      <c r="AA95"/>
      <c r="AB95"/>
      <c r="AC95"/>
      <c r="AD95"/>
      <c r="AE95"/>
    </row>
    <row r="96" spans="1:31" ht="22.8" x14ac:dyDescent="0.3">
      <c r="A96" s="9">
        <v>95</v>
      </c>
      <c r="B96" s="10" t="s">
        <v>346</v>
      </c>
      <c r="C96" s="11" t="s">
        <v>347</v>
      </c>
      <c r="D96" s="11" t="s">
        <v>348</v>
      </c>
      <c r="E96" s="11" t="s">
        <v>22</v>
      </c>
      <c r="F96" s="11" t="s">
        <v>23</v>
      </c>
      <c r="G96" s="11" t="s">
        <v>104</v>
      </c>
      <c r="H96" s="12">
        <v>18250</v>
      </c>
      <c r="I96" s="12">
        <v>18250</v>
      </c>
      <c r="J96" s="13">
        <v>44540</v>
      </c>
      <c r="K96" s="13"/>
      <c r="L96" s="13">
        <v>45123</v>
      </c>
      <c r="M96" s="11"/>
      <c r="N96" s="11"/>
      <c r="O96" s="14"/>
      <c r="Z96"/>
      <c r="AA96"/>
      <c r="AB96"/>
      <c r="AC96"/>
      <c r="AD96"/>
      <c r="AE96"/>
    </row>
    <row r="97" spans="1:31" ht="14.4" x14ac:dyDescent="0.3">
      <c r="A97" s="9">
        <v>96</v>
      </c>
      <c r="B97" s="10" t="s">
        <v>349</v>
      </c>
      <c r="C97" s="11" t="s">
        <v>350</v>
      </c>
      <c r="D97" s="11" t="s">
        <v>351</v>
      </c>
      <c r="E97" s="11" t="s">
        <v>22</v>
      </c>
      <c r="F97" s="11"/>
      <c r="G97" s="11"/>
      <c r="H97" s="12">
        <v>21524.400000000001</v>
      </c>
      <c r="I97" s="12">
        <v>3587.4</v>
      </c>
      <c r="J97" s="13">
        <v>43191</v>
      </c>
      <c r="K97" s="13"/>
      <c r="L97" s="13">
        <v>45382</v>
      </c>
      <c r="M97" s="11"/>
      <c r="N97" s="11"/>
      <c r="O97" s="14"/>
      <c r="Z97"/>
      <c r="AA97"/>
      <c r="AB97"/>
      <c r="AC97"/>
      <c r="AD97"/>
      <c r="AE97"/>
    </row>
    <row r="98" spans="1:31" ht="14.4" x14ac:dyDescent="0.3">
      <c r="A98" s="9">
        <v>97</v>
      </c>
      <c r="B98" s="10" t="s">
        <v>352</v>
      </c>
      <c r="C98" s="11" t="s">
        <v>353</v>
      </c>
      <c r="D98" s="11" t="s">
        <v>354</v>
      </c>
      <c r="E98" s="11" t="s">
        <v>22</v>
      </c>
      <c r="F98" s="11" t="s">
        <v>23</v>
      </c>
      <c r="G98" s="11"/>
      <c r="H98" s="12">
        <v>19332</v>
      </c>
      <c r="I98" s="12">
        <v>3222</v>
      </c>
      <c r="J98" s="13">
        <v>43191</v>
      </c>
      <c r="K98" s="13"/>
      <c r="L98" s="13">
        <v>45382</v>
      </c>
      <c r="M98" s="11"/>
      <c r="N98" s="11"/>
      <c r="O98" s="14"/>
      <c r="Z98"/>
      <c r="AA98"/>
      <c r="AB98"/>
      <c r="AC98"/>
      <c r="AD98"/>
      <c r="AE98"/>
    </row>
    <row r="99" spans="1:31" ht="22.8" x14ac:dyDescent="0.3">
      <c r="A99" s="9">
        <v>98</v>
      </c>
      <c r="B99" s="10" t="s">
        <v>355</v>
      </c>
      <c r="C99" s="11" t="s">
        <v>356</v>
      </c>
      <c r="D99" s="11" t="s">
        <v>357</v>
      </c>
      <c r="E99" s="11" t="s">
        <v>22</v>
      </c>
      <c r="F99" s="11" t="s">
        <v>23</v>
      </c>
      <c r="G99" s="11" t="s">
        <v>86</v>
      </c>
      <c r="H99" s="12">
        <v>15500</v>
      </c>
      <c r="I99" s="12">
        <v>9500</v>
      </c>
      <c r="J99" s="13">
        <v>44470</v>
      </c>
      <c r="K99" s="13"/>
      <c r="L99" s="13">
        <v>45412</v>
      </c>
      <c r="M99" s="11"/>
      <c r="N99" s="11"/>
      <c r="O99" s="14"/>
      <c r="Z99"/>
      <c r="AA99"/>
      <c r="AB99"/>
      <c r="AC99"/>
      <c r="AD99"/>
      <c r="AE99"/>
    </row>
    <row r="100" spans="1:31" ht="22.8" x14ac:dyDescent="0.3">
      <c r="A100" s="9">
        <v>99</v>
      </c>
      <c r="B100" s="10" t="s">
        <v>358</v>
      </c>
      <c r="C100" s="11" t="s">
        <v>359</v>
      </c>
      <c r="D100" s="11" t="s">
        <v>360</v>
      </c>
      <c r="E100" s="11" t="s">
        <v>22</v>
      </c>
      <c r="F100" s="11" t="s">
        <v>23</v>
      </c>
      <c r="G100" s="11" t="s">
        <v>104</v>
      </c>
      <c r="H100" s="12">
        <v>25000</v>
      </c>
      <c r="I100" s="12">
        <v>5000</v>
      </c>
      <c r="J100" s="13">
        <v>43678</v>
      </c>
      <c r="K100" s="13"/>
      <c r="L100" s="13">
        <v>45504</v>
      </c>
      <c r="M100" s="11"/>
      <c r="N100" s="11"/>
      <c r="O100" s="14"/>
      <c r="Z100"/>
      <c r="AA100"/>
      <c r="AB100"/>
      <c r="AC100"/>
      <c r="AD100"/>
      <c r="AE100"/>
    </row>
    <row r="101" spans="1:31" ht="22.8" x14ac:dyDescent="0.3">
      <c r="A101" s="9">
        <v>100</v>
      </c>
      <c r="B101" s="10" t="s">
        <v>361</v>
      </c>
      <c r="C101" s="11" t="s">
        <v>362</v>
      </c>
      <c r="D101" s="11" t="s">
        <v>363</v>
      </c>
      <c r="E101" s="11" t="s">
        <v>22</v>
      </c>
      <c r="F101" s="11" t="s">
        <v>23</v>
      </c>
      <c r="G101" s="11" t="s">
        <v>57</v>
      </c>
      <c r="H101" s="12">
        <v>15000</v>
      </c>
      <c r="I101" s="12">
        <v>4000</v>
      </c>
      <c r="J101" s="13">
        <v>44105</v>
      </c>
      <c r="K101" s="13">
        <v>44835</v>
      </c>
      <c r="L101" s="28">
        <v>45627</v>
      </c>
      <c r="M101" s="11"/>
      <c r="N101" s="11"/>
      <c r="O101" s="14"/>
      <c r="Z101"/>
      <c r="AA101"/>
      <c r="AB101"/>
      <c r="AC101"/>
      <c r="AD101"/>
      <c r="AE101"/>
    </row>
    <row r="102" spans="1:31" ht="34.200000000000003" x14ac:dyDescent="0.3">
      <c r="A102" s="9">
        <v>101</v>
      </c>
      <c r="B102" s="10" t="s">
        <v>364</v>
      </c>
      <c r="C102" s="11" t="s">
        <v>365</v>
      </c>
      <c r="D102" s="11" t="s">
        <v>366</v>
      </c>
      <c r="E102" s="11" t="s">
        <v>22</v>
      </c>
      <c r="F102" s="11" t="s">
        <v>47</v>
      </c>
      <c r="G102" s="11" t="s">
        <v>104</v>
      </c>
      <c r="H102" s="12">
        <v>20000</v>
      </c>
      <c r="I102" s="12">
        <v>5000</v>
      </c>
      <c r="J102" s="13">
        <v>44287</v>
      </c>
      <c r="K102" s="13"/>
      <c r="L102" s="13">
        <v>45383</v>
      </c>
      <c r="M102" s="11"/>
      <c r="N102" s="11"/>
      <c r="O102" s="14"/>
      <c r="Z102"/>
      <c r="AA102"/>
      <c r="AB102"/>
      <c r="AC102"/>
      <c r="AD102"/>
      <c r="AE102"/>
    </row>
    <row r="103" spans="1:31" ht="22.8" x14ac:dyDescent="0.3">
      <c r="A103" s="9">
        <v>102</v>
      </c>
      <c r="B103" s="10" t="s">
        <v>367</v>
      </c>
      <c r="C103" s="11" t="s">
        <v>368</v>
      </c>
      <c r="D103" s="11" t="s">
        <v>369</v>
      </c>
      <c r="E103" s="11" t="s">
        <v>22</v>
      </c>
      <c r="F103" s="11" t="s">
        <v>23</v>
      </c>
      <c r="G103" s="11" t="s">
        <v>104</v>
      </c>
      <c r="H103" s="12">
        <v>10000</v>
      </c>
      <c r="I103" s="12">
        <v>5000</v>
      </c>
      <c r="J103" s="13">
        <v>44316</v>
      </c>
      <c r="K103" s="13"/>
      <c r="L103" s="13">
        <v>45138</v>
      </c>
      <c r="M103" s="11"/>
      <c r="N103" s="11"/>
      <c r="O103" s="14"/>
      <c r="Z103"/>
      <c r="AA103"/>
      <c r="AB103"/>
      <c r="AC103"/>
      <c r="AD103"/>
      <c r="AE103"/>
    </row>
    <row r="104" spans="1:31" ht="22.8" x14ac:dyDescent="0.3">
      <c r="A104" s="9">
        <v>103</v>
      </c>
      <c r="B104" s="10" t="s">
        <v>370</v>
      </c>
      <c r="C104" s="11" t="s">
        <v>371</v>
      </c>
      <c r="D104" s="11" t="s">
        <v>372</v>
      </c>
      <c r="E104" s="11" t="s">
        <v>22</v>
      </c>
      <c r="F104" s="11" t="s">
        <v>23</v>
      </c>
      <c r="G104" s="11" t="s">
        <v>104</v>
      </c>
      <c r="H104" s="12">
        <v>9493</v>
      </c>
      <c r="I104" s="12">
        <v>9493</v>
      </c>
      <c r="J104" s="13">
        <v>44621</v>
      </c>
      <c r="K104" s="13"/>
      <c r="L104" s="13">
        <v>45352</v>
      </c>
      <c r="M104" s="11"/>
      <c r="N104" s="11"/>
      <c r="O104" s="14"/>
      <c r="Z104"/>
      <c r="AA104"/>
      <c r="AB104"/>
      <c r="AC104"/>
      <c r="AD104"/>
      <c r="AE104"/>
    </row>
    <row r="105" spans="1:31" ht="22.8" x14ac:dyDescent="0.3">
      <c r="A105" s="9">
        <v>104</v>
      </c>
      <c r="B105" s="10" t="s">
        <v>373</v>
      </c>
      <c r="C105" s="11" t="s">
        <v>374</v>
      </c>
      <c r="D105" s="11" t="s">
        <v>375</v>
      </c>
      <c r="E105" s="11" t="s">
        <v>22</v>
      </c>
      <c r="F105" s="11" t="s">
        <v>23</v>
      </c>
      <c r="G105" s="11" t="s">
        <v>111</v>
      </c>
      <c r="H105" s="12">
        <v>8108</v>
      </c>
      <c r="I105" s="12">
        <v>2702</v>
      </c>
      <c r="J105" s="13">
        <v>43525</v>
      </c>
      <c r="K105" s="13"/>
      <c r="L105" s="13">
        <v>45078</v>
      </c>
      <c r="M105" s="11"/>
      <c r="N105" s="11"/>
      <c r="O105" s="14"/>
      <c r="Z105"/>
      <c r="AA105"/>
      <c r="AB105"/>
      <c r="AC105"/>
      <c r="AD105"/>
      <c r="AE105"/>
    </row>
    <row r="106" spans="1:31" ht="22.8" x14ac:dyDescent="0.3">
      <c r="A106" s="9">
        <v>105</v>
      </c>
      <c r="B106" s="10" t="s">
        <v>376</v>
      </c>
      <c r="C106" s="11" t="s">
        <v>377</v>
      </c>
      <c r="D106" s="11" t="s">
        <v>378</v>
      </c>
      <c r="E106" s="11" t="s">
        <v>22</v>
      </c>
      <c r="F106" s="11" t="s">
        <v>23</v>
      </c>
      <c r="G106" s="11" t="s">
        <v>104</v>
      </c>
      <c r="H106" s="12">
        <v>10000</v>
      </c>
      <c r="I106" s="12">
        <v>2000</v>
      </c>
      <c r="J106" s="13">
        <v>44287</v>
      </c>
      <c r="K106" s="13"/>
      <c r="L106" s="13">
        <v>46113</v>
      </c>
      <c r="M106" s="11"/>
      <c r="N106" s="11"/>
      <c r="O106" s="14"/>
      <c r="Z106"/>
      <c r="AA106"/>
      <c r="AB106"/>
      <c r="AC106"/>
      <c r="AD106"/>
      <c r="AE106"/>
    </row>
    <row r="107" spans="1:31" ht="22.8" x14ac:dyDescent="0.3">
      <c r="A107" s="9">
        <v>106</v>
      </c>
      <c r="B107" s="10" t="s">
        <v>379</v>
      </c>
      <c r="C107" s="11" t="s">
        <v>380</v>
      </c>
      <c r="D107" s="11" t="s">
        <v>381</v>
      </c>
      <c r="E107" s="11" t="s">
        <v>22</v>
      </c>
      <c r="F107" s="11" t="s">
        <v>23</v>
      </c>
      <c r="G107" s="11" t="s">
        <v>104</v>
      </c>
      <c r="H107" s="12">
        <v>7011.48</v>
      </c>
      <c r="I107" s="12">
        <v>7011.48</v>
      </c>
      <c r="J107" s="13">
        <v>44652</v>
      </c>
      <c r="K107" s="13"/>
      <c r="L107" s="13">
        <v>45046</v>
      </c>
      <c r="M107" s="11"/>
      <c r="N107" s="11"/>
      <c r="O107" s="14"/>
      <c r="Z107"/>
      <c r="AA107"/>
      <c r="AB107"/>
      <c r="AC107"/>
      <c r="AD107"/>
      <c r="AE107"/>
    </row>
    <row r="108" spans="1:31" ht="14.4" x14ac:dyDescent="0.3">
      <c r="A108" s="9">
        <v>107</v>
      </c>
      <c r="B108" s="10" t="s">
        <v>382</v>
      </c>
      <c r="C108" s="11" t="s">
        <v>383</v>
      </c>
      <c r="D108" s="11" t="s">
        <v>384</v>
      </c>
      <c r="E108" s="11" t="s">
        <v>103</v>
      </c>
      <c r="F108" s="11" t="s">
        <v>23</v>
      </c>
      <c r="G108" s="11" t="s">
        <v>111</v>
      </c>
      <c r="H108" s="12">
        <v>6000</v>
      </c>
      <c r="I108" s="12">
        <v>2000</v>
      </c>
      <c r="J108" s="13">
        <v>44105</v>
      </c>
      <c r="K108" s="13">
        <v>44835</v>
      </c>
      <c r="L108" s="13">
        <v>45200</v>
      </c>
      <c r="M108" s="11"/>
      <c r="N108" s="11"/>
      <c r="O108" s="14"/>
      <c r="Z108"/>
      <c r="AA108"/>
      <c r="AB108"/>
      <c r="AC108"/>
      <c r="AD108"/>
      <c r="AE108"/>
    </row>
    <row r="109" spans="1:31" ht="22.8" x14ac:dyDescent="0.3">
      <c r="A109" s="9">
        <v>108</v>
      </c>
      <c r="B109" s="10" t="s">
        <v>385</v>
      </c>
      <c r="C109" s="11" t="s">
        <v>386</v>
      </c>
      <c r="D109" s="11" t="s">
        <v>387</v>
      </c>
      <c r="E109" s="11" t="s">
        <v>22</v>
      </c>
      <c r="F109" s="11" t="s">
        <v>23</v>
      </c>
      <c r="G109" s="11" t="s">
        <v>388</v>
      </c>
      <c r="H109" s="12">
        <v>64000</v>
      </c>
      <c r="I109" s="12">
        <v>12800</v>
      </c>
      <c r="J109" s="13">
        <v>44714</v>
      </c>
      <c r="K109" s="13">
        <v>45748</v>
      </c>
      <c r="L109" s="13">
        <v>45809</v>
      </c>
      <c r="M109" s="11"/>
      <c r="N109" s="11"/>
      <c r="O109" s="14"/>
      <c r="Z109"/>
      <c r="AA109"/>
      <c r="AB109"/>
      <c r="AC109"/>
      <c r="AD109"/>
      <c r="AE109"/>
    </row>
    <row r="110" spans="1:31" ht="22.8" x14ac:dyDescent="0.3">
      <c r="A110" s="9">
        <v>109</v>
      </c>
      <c r="B110" s="10" t="s">
        <v>389</v>
      </c>
      <c r="C110" s="11" t="s">
        <v>390</v>
      </c>
      <c r="D110" s="11" t="s">
        <v>391</v>
      </c>
      <c r="E110" s="11" t="s">
        <v>22</v>
      </c>
      <c r="F110" s="11" t="s">
        <v>23</v>
      </c>
      <c r="G110" s="11" t="s">
        <v>104</v>
      </c>
      <c r="H110" s="12">
        <v>52000</v>
      </c>
      <c r="I110" s="12">
        <v>15000</v>
      </c>
      <c r="J110" s="13">
        <v>44680</v>
      </c>
      <c r="K110" s="13">
        <v>44771</v>
      </c>
      <c r="L110" s="13">
        <v>45045</v>
      </c>
      <c r="M110" s="11"/>
      <c r="N110" s="11"/>
      <c r="O110" s="14"/>
      <c r="Z110"/>
      <c r="AA110"/>
      <c r="AB110"/>
      <c r="AC110"/>
      <c r="AD110"/>
      <c r="AE110"/>
    </row>
    <row r="111" spans="1:31" ht="14.4" x14ac:dyDescent="0.3">
      <c r="A111" s="9">
        <v>110</v>
      </c>
      <c r="B111" s="10" t="s">
        <v>392</v>
      </c>
      <c r="C111" s="11" t="s">
        <v>393</v>
      </c>
      <c r="D111" s="11" t="s">
        <v>394</v>
      </c>
      <c r="E111" s="11" t="s">
        <v>22</v>
      </c>
      <c r="F111" s="11"/>
      <c r="G111" s="11" t="s">
        <v>86</v>
      </c>
      <c r="H111" s="12">
        <v>54000</v>
      </c>
      <c r="I111" s="12">
        <v>18000</v>
      </c>
      <c r="J111" s="13">
        <v>44739</v>
      </c>
      <c r="K111" s="13">
        <v>45103</v>
      </c>
      <c r="L111" s="13">
        <v>45103</v>
      </c>
      <c r="M111" s="11"/>
      <c r="N111" s="11"/>
      <c r="O111" s="14"/>
      <c r="Z111"/>
      <c r="AA111"/>
      <c r="AB111"/>
      <c r="AC111"/>
      <c r="AD111"/>
      <c r="AE111"/>
    </row>
    <row r="112" spans="1:31" ht="45.6" x14ac:dyDescent="0.3">
      <c r="A112" s="9">
        <v>111</v>
      </c>
      <c r="B112" s="10" t="s">
        <v>395</v>
      </c>
      <c r="C112" s="11" t="s">
        <v>396</v>
      </c>
      <c r="D112" s="11" t="s">
        <v>397</v>
      </c>
      <c r="E112" s="11" t="s">
        <v>398</v>
      </c>
      <c r="F112" s="11"/>
      <c r="G112" s="11" t="s">
        <v>399</v>
      </c>
      <c r="H112" s="12">
        <v>20000</v>
      </c>
      <c r="I112" s="12">
        <v>10000</v>
      </c>
      <c r="J112" s="13">
        <v>44348</v>
      </c>
      <c r="K112" s="13"/>
      <c r="L112" s="13">
        <v>45107</v>
      </c>
      <c r="M112" s="11"/>
      <c r="N112" s="11"/>
      <c r="O112" s="14"/>
      <c r="Z112"/>
      <c r="AA112"/>
      <c r="AB112"/>
      <c r="AC112"/>
      <c r="AD112"/>
      <c r="AE112"/>
    </row>
    <row r="113" spans="1:31" ht="14.4" x14ac:dyDescent="0.3">
      <c r="A113" s="9">
        <v>112</v>
      </c>
      <c r="B113" s="10" t="s">
        <v>400</v>
      </c>
      <c r="C113" s="11" t="s">
        <v>401</v>
      </c>
      <c r="D113" s="11" t="s">
        <v>402</v>
      </c>
      <c r="E113" s="11" t="s">
        <v>22</v>
      </c>
      <c r="F113" s="11"/>
      <c r="G113" s="11" t="s">
        <v>86</v>
      </c>
      <c r="H113" s="12">
        <v>150000</v>
      </c>
      <c r="I113" s="12">
        <v>100000</v>
      </c>
      <c r="J113" s="13">
        <v>44682</v>
      </c>
      <c r="K113" s="13">
        <v>44866</v>
      </c>
      <c r="L113" s="13">
        <v>45230</v>
      </c>
      <c r="M113" s="11"/>
      <c r="N113" s="11"/>
      <c r="O113" s="14"/>
      <c r="Z113"/>
      <c r="AA113"/>
      <c r="AB113"/>
      <c r="AC113"/>
      <c r="AD113"/>
      <c r="AE113"/>
    </row>
    <row r="114" spans="1:31" ht="22.8" x14ac:dyDescent="0.3">
      <c r="A114" s="9">
        <v>113</v>
      </c>
      <c r="B114" s="10" t="s">
        <v>403</v>
      </c>
      <c r="C114" s="11" t="s">
        <v>404</v>
      </c>
      <c r="D114" s="11" t="s">
        <v>405</v>
      </c>
      <c r="E114" s="11" t="s">
        <v>398</v>
      </c>
      <c r="F114" s="11"/>
      <c r="G114" s="11" t="s">
        <v>86</v>
      </c>
      <c r="H114" s="12">
        <v>95625</v>
      </c>
      <c r="I114" s="12"/>
      <c r="J114" s="13">
        <v>44440</v>
      </c>
      <c r="K114" s="13"/>
      <c r="L114" s="13">
        <v>45199</v>
      </c>
      <c r="M114" s="11"/>
      <c r="N114" s="11"/>
      <c r="O114" s="14"/>
      <c r="Z114"/>
      <c r="AA114"/>
      <c r="AB114"/>
      <c r="AC114"/>
      <c r="AD114"/>
      <c r="AE114"/>
    </row>
    <row r="115" spans="1:31" ht="22.8" x14ac:dyDescent="0.3">
      <c r="A115" s="9">
        <v>114</v>
      </c>
      <c r="B115" s="10" t="s">
        <v>406</v>
      </c>
      <c r="C115" s="11" t="s">
        <v>407</v>
      </c>
      <c r="D115" s="11" t="s">
        <v>405</v>
      </c>
      <c r="E115" s="11" t="s">
        <v>398</v>
      </c>
      <c r="F115" s="11"/>
      <c r="G115" s="11" t="s">
        <v>86</v>
      </c>
      <c r="H115" s="12">
        <v>77881.25</v>
      </c>
      <c r="I115" s="12"/>
      <c r="J115" s="13">
        <v>44440</v>
      </c>
      <c r="K115" s="13"/>
      <c r="L115" s="13">
        <v>45199</v>
      </c>
      <c r="M115" s="11"/>
      <c r="N115" s="11"/>
      <c r="O115" s="14"/>
      <c r="Z115"/>
      <c r="AA115"/>
      <c r="AB115"/>
      <c r="AC115"/>
      <c r="AD115"/>
      <c r="AE115"/>
    </row>
    <row r="116" spans="1:31" ht="22.8" x14ac:dyDescent="0.3">
      <c r="A116" s="9">
        <v>115</v>
      </c>
      <c r="B116" s="10" t="s">
        <v>408</v>
      </c>
      <c r="C116" s="11" t="s">
        <v>409</v>
      </c>
      <c r="D116" s="11" t="s">
        <v>410</v>
      </c>
      <c r="E116" s="11" t="s">
        <v>411</v>
      </c>
      <c r="F116" s="11"/>
      <c r="G116" s="11" t="s">
        <v>57</v>
      </c>
      <c r="H116" s="12">
        <v>1230650.53</v>
      </c>
      <c r="I116" s="12">
        <v>615325.25</v>
      </c>
      <c r="J116" s="13">
        <v>44732</v>
      </c>
      <c r="K116" s="13"/>
      <c r="L116" s="13">
        <v>45138</v>
      </c>
      <c r="M116" s="11"/>
      <c r="N116" s="11"/>
      <c r="O116" s="14"/>
      <c r="Z116"/>
      <c r="AA116"/>
      <c r="AB116"/>
      <c r="AC116"/>
      <c r="AD116"/>
      <c r="AE116"/>
    </row>
    <row r="117" spans="1:31" ht="34.200000000000003" x14ac:dyDescent="0.3">
      <c r="A117" s="9">
        <v>116</v>
      </c>
      <c r="B117" s="10" t="s">
        <v>412</v>
      </c>
      <c r="C117" s="11" t="s">
        <v>413</v>
      </c>
      <c r="D117" s="11" t="s">
        <v>414</v>
      </c>
      <c r="E117" s="11" t="s">
        <v>411</v>
      </c>
      <c r="F117" s="11"/>
      <c r="G117" s="11" t="s">
        <v>86</v>
      </c>
      <c r="H117" s="12">
        <v>294400</v>
      </c>
      <c r="I117" s="12">
        <v>73600</v>
      </c>
      <c r="J117" s="13">
        <v>43922</v>
      </c>
      <c r="K117" s="13">
        <v>44621</v>
      </c>
      <c r="L117" s="13">
        <v>45505</v>
      </c>
      <c r="M117" s="11"/>
      <c r="N117" s="11"/>
      <c r="O117" s="14"/>
      <c r="Z117"/>
      <c r="AA117"/>
      <c r="AB117"/>
      <c r="AC117"/>
      <c r="AD117"/>
      <c r="AE117"/>
    </row>
    <row r="118" spans="1:31" ht="22.8" x14ac:dyDescent="0.3">
      <c r="A118" s="9">
        <v>117</v>
      </c>
      <c r="B118" s="10" t="s">
        <v>415</v>
      </c>
      <c r="C118" s="11" t="s">
        <v>416</v>
      </c>
      <c r="D118" s="11" t="s">
        <v>417</v>
      </c>
      <c r="E118" s="11" t="s">
        <v>411</v>
      </c>
      <c r="F118" s="11" t="s">
        <v>23</v>
      </c>
      <c r="G118" s="11" t="s">
        <v>86</v>
      </c>
      <c r="H118" s="12">
        <v>215000</v>
      </c>
      <c r="I118" s="12">
        <v>54000</v>
      </c>
      <c r="J118" s="13">
        <v>44768</v>
      </c>
      <c r="K118" s="13"/>
      <c r="L118" s="13">
        <v>45863</v>
      </c>
      <c r="M118" s="11"/>
      <c r="N118" s="11"/>
      <c r="O118" s="14"/>
      <c r="Z118"/>
      <c r="AA118"/>
      <c r="AB118"/>
      <c r="AC118"/>
      <c r="AD118"/>
      <c r="AE118"/>
    </row>
    <row r="119" spans="1:31" ht="22.8" x14ac:dyDescent="0.3">
      <c r="A119" s="9">
        <v>118</v>
      </c>
      <c r="B119" s="10" t="s">
        <v>418</v>
      </c>
      <c r="C119" s="11" t="s">
        <v>419</v>
      </c>
      <c r="D119" s="11" t="s">
        <v>420</v>
      </c>
      <c r="E119" s="11" t="s">
        <v>421</v>
      </c>
      <c r="F119" s="11" t="s">
        <v>47</v>
      </c>
      <c r="G119" s="11" t="s">
        <v>104</v>
      </c>
      <c r="H119" s="12">
        <v>400000</v>
      </c>
      <c r="I119" s="12">
        <v>100000</v>
      </c>
      <c r="J119" s="13">
        <v>44805</v>
      </c>
      <c r="K119" s="13">
        <v>45170</v>
      </c>
      <c r="L119" s="13">
        <v>46266</v>
      </c>
      <c r="M119" s="11"/>
      <c r="N119" s="11"/>
      <c r="O119" s="14"/>
      <c r="Z119"/>
      <c r="AA119"/>
      <c r="AB119"/>
      <c r="AC119"/>
      <c r="AD119"/>
      <c r="AE119"/>
    </row>
    <row r="120" spans="1:31" ht="22.8" x14ac:dyDescent="0.3">
      <c r="A120" s="9">
        <v>119</v>
      </c>
      <c r="B120" s="10" t="s">
        <v>422</v>
      </c>
      <c r="C120" s="11" t="s">
        <v>423</v>
      </c>
      <c r="D120" s="11" t="s">
        <v>424</v>
      </c>
      <c r="E120" s="11" t="s">
        <v>425</v>
      </c>
      <c r="F120" s="11" t="s">
        <v>47</v>
      </c>
      <c r="G120" s="11" t="s">
        <v>399</v>
      </c>
      <c r="H120" s="12">
        <v>70025</v>
      </c>
      <c r="I120" s="12">
        <v>70025</v>
      </c>
      <c r="J120" s="13">
        <v>44835</v>
      </c>
      <c r="K120" s="13">
        <v>45107</v>
      </c>
      <c r="L120" s="13">
        <v>45291</v>
      </c>
      <c r="M120" s="11"/>
      <c r="N120" s="11"/>
      <c r="O120" s="14"/>
      <c r="Z120"/>
      <c r="AA120"/>
      <c r="AB120"/>
      <c r="AC120"/>
      <c r="AD120"/>
      <c r="AE120"/>
    </row>
    <row r="121" spans="1:31" ht="22.8" x14ac:dyDescent="0.3">
      <c r="A121" s="9">
        <v>120</v>
      </c>
      <c r="B121" s="10" t="s">
        <v>426</v>
      </c>
      <c r="C121" s="11" t="s">
        <v>427</v>
      </c>
      <c r="D121" s="11" t="s">
        <v>428</v>
      </c>
      <c r="E121" s="11" t="s">
        <v>429</v>
      </c>
      <c r="F121" s="11" t="s">
        <v>23</v>
      </c>
      <c r="G121" s="11" t="s">
        <v>104</v>
      </c>
      <c r="H121" s="12">
        <v>108000</v>
      </c>
      <c r="I121" s="12"/>
      <c r="J121" s="13">
        <v>44713</v>
      </c>
      <c r="K121" s="13"/>
      <c r="L121" s="13">
        <v>45809</v>
      </c>
      <c r="M121" s="11"/>
      <c r="N121" s="11"/>
      <c r="O121" s="14"/>
      <c r="Z121"/>
      <c r="AA121"/>
      <c r="AB121"/>
      <c r="AC121"/>
      <c r="AD121"/>
      <c r="AE121"/>
    </row>
    <row r="122" spans="1:31" ht="22.8" x14ac:dyDescent="0.3">
      <c r="A122" s="9">
        <v>121</v>
      </c>
      <c r="B122" s="10" t="s">
        <v>430</v>
      </c>
      <c r="C122" s="11" t="s">
        <v>431</v>
      </c>
      <c r="D122" s="11" t="s">
        <v>432</v>
      </c>
      <c r="E122" s="11" t="s">
        <v>429</v>
      </c>
      <c r="F122" s="11" t="s">
        <v>23</v>
      </c>
      <c r="G122" s="11" t="s">
        <v>57</v>
      </c>
      <c r="H122" s="12">
        <v>75851.88</v>
      </c>
      <c r="I122" s="12">
        <v>16350.47</v>
      </c>
      <c r="J122" s="13">
        <v>44816</v>
      </c>
      <c r="K122" s="13">
        <v>45181</v>
      </c>
      <c r="L122" s="13">
        <v>46276</v>
      </c>
      <c r="M122" s="11"/>
      <c r="N122" s="11"/>
      <c r="O122" s="14"/>
      <c r="Z122"/>
      <c r="AA122"/>
      <c r="AB122"/>
      <c r="AC122"/>
      <c r="AD122"/>
      <c r="AE122"/>
    </row>
    <row r="123" spans="1:31" ht="22.8" x14ac:dyDescent="0.3">
      <c r="A123" s="9">
        <v>122</v>
      </c>
      <c r="B123" s="10" t="s">
        <v>433</v>
      </c>
      <c r="C123" s="11" t="s">
        <v>434</v>
      </c>
      <c r="D123" s="11" t="s">
        <v>435</v>
      </c>
      <c r="E123" s="11" t="s">
        <v>429</v>
      </c>
      <c r="F123" s="11" t="s">
        <v>23</v>
      </c>
      <c r="G123" s="11" t="s">
        <v>388</v>
      </c>
      <c r="H123" s="12">
        <v>40000</v>
      </c>
      <c r="I123" s="12">
        <v>40000</v>
      </c>
      <c r="J123" s="13">
        <v>44823</v>
      </c>
      <c r="K123" s="13">
        <v>44890</v>
      </c>
      <c r="L123" s="13">
        <v>45030</v>
      </c>
      <c r="M123" s="11"/>
      <c r="N123" s="11"/>
      <c r="O123" s="14"/>
      <c r="Z123"/>
      <c r="AA123"/>
      <c r="AB123"/>
      <c r="AC123"/>
      <c r="AD123"/>
      <c r="AE123"/>
    </row>
    <row r="124" spans="1:31" ht="22.8" x14ac:dyDescent="0.3">
      <c r="A124" s="9">
        <v>123</v>
      </c>
      <c r="B124" s="10" t="s">
        <v>436</v>
      </c>
      <c r="C124" s="11" t="s">
        <v>437</v>
      </c>
      <c r="D124" s="11" t="s">
        <v>130</v>
      </c>
      <c r="E124" s="11" t="s">
        <v>429</v>
      </c>
      <c r="F124" s="11" t="s">
        <v>23</v>
      </c>
      <c r="G124" s="11" t="s">
        <v>111</v>
      </c>
      <c r="H124" s="12">
        <v>250065</v>
      </c>
      <c r="I124" s="12">
        <v>30000</v>
      </c>
      <c r="J124" s="13">
        <v>44722</v>
      </c>
      <c r="K124" s="13">
        <v>45818</v>
      </c>
      <c r="L124" s="13">
        <v>46183</v>
      </c>
      <c r="M124" s="11"/>
      <c r="N124" s="11"/>
      <c r="O124" s="14"/>
      <c r="Z124"/>
      <c r="AA124"/>
      <c r="AB124"/>
      <c r="AC124"/>
      <c r="AD124"/>
      <c r="AE124"/>
    </row>
    <row r="125" spans="1:31" ht="22.8" x14ac:dyDescent="0.3">
      <c r="A125" s="9">
        <v>124</v>
      </c>
      <c r="B125" s="10" t="s">
        <v>438</v>
      </c>
      <c r="C125" s="11" t="s">
        <v>439</v>
      </c>
      <c r="D125" s="11" t="s">
        <v>440</v>
      </c>
      <c r="E125" s="11" t="s">
        <v>429</v>
      </c>
      <c r="F125" s="11" t="s">
        <v>47</v>
      </c>
      <c r="G125" s="11" t="s">
        <v>388</v>
      </c>
      <c r="H125" s="12">
        <v>2578954.2200000002</v>
      </c>
      <c r="I125" s="12">
        <v>2578954.2200000002</v>
      </c>
      <c r="J125" s="13">
        <v>44732</v>
      </c>
      <c r="K125" s="13">
        <v>44958</v>
      </c>
      <c r="L125" s="13">
        <v>45128</v>
      </c>
      <c r="M125" s="11"/>
      <c r="N125" s="11"/>
      <c r="O125" s="14"/>
      <c r="Z125"/>
      <c r="AA125"/>
      <c r="AB125"/>
      <c r="AC125"/>
      <c r="AD125"/>
      <c r="AE125"/>
    </row>
    <row r="126" spans="1:31" ht="22.8" x14ac:dyDescent="0.3">
      <c r="A126" s="9">
        <v>125</v>
      </c>
      <c r="B126" s="10" t="s">
        <v>441</v>
      </c>
      <c r="C126" s="11" t="s">
        <v>442</v>
      </c>
      <c r="D126" s="11" t="s">
        <v>443</v>
      </c>
      <c r="E126" s="11" t="s">
        <v>429</v>
      </c>
      <c r="F126" s="11" t="s">
        <v>47</v>
      </c>
      <c r="G126" s="11" t="s">
        <v>388</v>
      </c>
      <c r="H126" s="12">
        <v>184400</v>
      </c>
      <c r="I126" s="12">
        <v>36880</v>
      </c>
      <c r="J126" s="13">
        <v>44844</v>
      </c>
      <c r="K126" s="13">
        <v>45212</v>
      </c>
      <c r="L126" s="13">
        <v>46669</v>
      </c>
      <c r="M126" s="11"/>
      <c r="N126" s="11"/>
      <c r="O126" s="14"/>
      <c r="Z126"/>
      <c r="AA126"/>
      <c r="AB126"/>
      <c r="AC126"/>
      <c r="AD126"/>
      <c r="AE126"/>
    </row>
    <row r="127" spans="1:31" ht="22.8" x14ac:dyDescent="0.3">
      <c r="A127" s="9">
        <v>126</v>
      </c>
      <c r="B127" s="10" t="s">
        <v>444</v>
      </c>
      <c r="C127" s="11" t="s">
        <v>445</v>
      </c>
      <c r="D127" s="11" t="s">
        <v>446</v>
      </c>
      <c r="E127" s="11" t="s">
        <v>429</v>
      </c>
      <c r="F127" s="11" t="s">
        <v>23</v>
      </c>
      <c r="G127" s="11" t="s">
        <v>104</v>
      </c>
      <c r="H127" s="12">
        <v>409000</v>
      </c>
      <c r="I127" s="12"/>
      <c r="J127" s="13">
        <v>44530</v>
      </c>
      <c r="K127" s="13">
        <v>45260</v>
      </c>
      <c r="L127" s="13">
        <v>46507</v>
      </c>
      <c r="M127" s="11"/>
      <c r="N127" s="11"/>
      <c r="O127" s="14"/>
      <c r="Z127"/>
      <c r="AA127"/>
      <c r="AB127"/>
      <c r="AC127"/>
      <c r="AD127"/>
      <c r="AE127"/>
    </row>
    <row r="128" spans="1:31" ht="22.8" x14ac:dyDescent="0.3">
      <c r="A128" s="9">
        <v>127</v>
      </c>
      <c r="B128" s="10" t="s">
        <v>447</v>
      </c>
      <c r="C128" s="11" t="s">
        <v>448</v>
      </c>
      <c r="D128" s="11" t="s">
        <v>449</v>
      </c>
      <c r="E128" s="11" t="s">
        <v>429</v>
      </c>
      <c r="F128" s="11" t="s">
        <v>23</v>
      </c>
      <c r="G128" s="11" t="s">
        <v>450</v>
      </c>
      <c r="H128" s="12">
        <v>21900</v>
      </c>
      <c r="I128" s="12">
        <v>5497.5</v>
      </c>
      <c r="J128" s="13">
        <v>43704</v>
      </c>
      <c r="K128" s="13"/>
      <c r="L128" s="13">
        <v>45165</v>
      </c>
      <c r="M128" s="11"/>
      <c r="N128" s="11"/>
      <c r="O128" s="14"/>
      <c r="Z128"/>
      <c r="AA128"/>
      <c r="AB128"/>
      <c r="AC128"/>
      <c r="AD128"/>
      <c r="AE128"/>
    </row>
    <row r="129" spans="1:31" ht="22.8" x14ac:dyDescent="0.3">
      <c r="A129" s="9">
        <v>128</v>
      </c>
      <c r="B129" s="10" t="s">
        <v>451</v>
      </c>
      <c r="C129" s="11" t="s">
        <v>452</v>
      </c>
      <c r="D129" s="11" t="s">
        <v>453</v>
      </c>
      <c r="E129" s="11" t="s">
        <v>429</v>
      </c>
      <c r="F129" s="11" t="s">
        <v>23</v>
      </c>
      <c r="G129" s="11" t="s">
        <v>454</v>
      </c>
      <c r="H129" s="12">
        <v>53990</v>
      </c>
      <c r="I129" s="12">
        <v>13497.5</v>
      </c>
      <c r="J129" s="13">
        <v>43760</v>
      </c>
      <c r="K129" s="13"/>
      <c r="L129" s="28">
        <v>45221</v>
      </c>
      <c r="M129" s="11"/>
      <c r="N129" s="11"/>
      <c r="O129" s="14"/>
      <c r="Z129"/>
      <c r="AA129"/>
      <c r="AB129"/>
      <c r="AC129"/>
      <c r="AD129"/>
      <c r="AE129"/>
    </row>
    <row r="130" spans="1:31" ht="22.8" x14ac:dyDescent="0.3">
      <c r="A130" s="9">
        <v>129</v>
      </c>
      <c r="B130" s="10" t="s">
        <v>455</v>
      </c>
      <c r="C130" s="11" t="s">
        <v>456</v>
      </c>
      <c r="D130" s="11" t="s">
        <v>457</v>
      </c>
      <c r="E130" s="11" t="s">
        <v>429</v>
      </c>
      <c r="F130" s="11" t="s">
        <v>23</v>
      </c>
      <c r="G130" s="11" t="s">
        <v>458</v>
      </c>
      <c r="H130" s="12">
        <v>177766.5</v>
      </c>
      <c r="I130" s="12">
        <v>44441.625</v>
      </c>
      <c r="J130" s="13">
        <v>43656</v>
      </c>
      <c r="K130" s="13"/>
      <c r="L130" s="28">
        <v>45117</v>
      </c>
      <c r="M130" s="11"/>
      <c r="N130" s="11"/>
      <c r="O130" s="14"/>
      <c r="Z130"/>
      <c r="AA130"/>
      <c r="AB130"/>
      <c r="AC130"/>
      <c r="AD130"/>
      <c r="AE130"/>
    </row>
    <row r="131" spans="1:31" ht="22.8" x14ac:dyDescent="0.3">
      <c r="A131" s="9">
        <v>130</v>
      </c>
      <c r="B131" s="10" t="s">
        <v>459</v>
      </c>
      <c r="C131" s="11" t="s">
        <v>460</v>
      </c>
      <c r="D131" s="11" t="s">
        <v>461</v>
      </c>
      <c r="E131" s="11" t="s">
        <v>429</v>
      </c>
      <c r="F131" s="11" t="s">
        <v>23</v>
      </c>
      <c r="G131" s="11" t="s">
        <v>458</v>
      </c>
      <c r="H131" s="12">
        <v>15998</v>
      </c>
      <c r="I131" s="12">
        <v>3999.5</v>
      </c>
      <c r="J131" s="13">
        <v>43714</v>
      </c>
      <c r="K131" s="13"/>
      <c r="L131" s="28">
        <v>45175</v>
      </c>
      <c r="M131" s="11"/>
      <c r="N131" s="11"/>
      <c r="O131" s="14"/>
      <c r="Z131"/>
      <c r="AA131"/>
      <c r="AB131"/>
      <c r="AC131"/>
      <c r="AD131"/>
      <c r="AE131"/>
    </row>
    <row r="132" spans="1:31" ht="34.200000000000003" x14ac:dyDescent="0.3">
      <c r="A132" s="9">
        <v>131</v>
      </c>
      <c r="B132" s="10" t="s">
        <v>462</v>
      </c>
      <c r="C132" s="11" t="s">
        <v>463</v>
      </c>
      <c r="D132" s="11" t="s">
        <v>464</v>
      </c>
      <c r="E132" s="11" t="s">
        <v>429</v>
      </c>
      <c r="F132" s="11" t="s">
        <v>23</v>
      </c>
      <c r="G132" s="11" t="s">
        <v>104</v>
      </c>
      <c r="H132" s="12">
        <v>269500</v>
      </c>
      <c r="I132" s="12">
        <v>269500</v>
      </c>
      <c r="J132" s="13">
        <v>44839</v>
      </c>
      <c r="K132" s="13"/>
      <c r="L132" s="13">
        <v>45443</v>
      </c>
      <c r="M132" s="11"/>
      <c r="N132" s="11"/>
      <c r="O132" s="14"/>
      <c r="Z132"/>
      <c r="AA132"/>
      <c r="AB132"/>
      <c r="AC132"/>
      <c r="AD132"/>
      <c r="AE132"/>
    </row>
    <row r="133" spans="1:31" ht="14.4" x14ac:dyDescent="0.3">
      <c r="A133" s="9">
        <v>132</v>
      </c>
      <c r="B133" s="10" t="s">
        <v>465</v>
      </c>
      <c r="C133" s="11" t="s">
        <v>466</v>
      </c>
      <c r="D133" s="11" t="s">
        <v>255</v>
      </c>
      <c r="E133" s="11" t="s">
        <v>22</v>
      </c>
      <c r="F133" s="11"/>
      <c r="G133" s="11" t="s">
        <v>467</v>
      </c>
      <c r="H133" s="12">
        <v>11247</v>
      </c>
      <c r="I133" s="12"/>
      <c r="J133" s="13">
        <v>44273</v>
      </c>
      <c r="K133" s="13"/>
      <c r="L133" s="13">
        <v>46112</v>
      </c>
      <c r="M133" s="11"/>
      <c r="N133" s="11"/>
      <c r="O133" s="14"/>
      <c r="Z133"/>
      <c r="AA133"/>
      <c r="AB133"/>
      <c r="AC133"/>
      <c r="AD133"/>
      <c r="AE133"/>
    </row>
    <row r="134" spans="1:31" ht="14.4" x14ac:dyDescent="0.3">
      <c r="A134" s="9">
        <v>133</v>
      </c>
      <c r="B134" s="10" t="s">
        <v>468</v>
      </c>
      <c r="C134" s="11" t="s">
        <v>469</v>
      </c>
      <c r="D134" s="11" t="s">
        <v>255</v>
      </c>
      <c r="E134" s="11" t="s">
        <v>22</v>
      </c>
      <c r="F134" s="11"/>
      <c r="G134" s="11" t="s">
        <v>467</v>
      </c>
      <c r="H134" s="12">
        <v>22500</v>
      </c>
      <c r="I134" s="12">
        <v>2250</v>
      </c>
      <c r="J134" s="13">
        <v>43178</v>
      </c>
      <c r="K134" s="13"/>
      <c r="L134" s="28">
        <v>46843</v>
      </c>
      <c r="M134" s="11"/>
      <c r="N134" s="11"/>
      <c r="O134" s="14"/>
      <c r="Z134"/>
      <c r="AA134"/>
      <c r="AB134"/>
      <c r="AC134"/>
      <c r="AD134"/>
      <c r="AE134"/>
    </row>
    <row r="135" spans="1:31" ht="22.8" x14ac:dyDescent="0.3">
      <c r="A135" s="9">
        <v>134</v>
      </c>
      <c r="B135" s="10" t="s">
        <v>470</v>
      </c>
      <c r="C135" s="11" t="s">
        <v>471</v>
      </c>
      <c r="D135" s="11" t="s">
        <v>472</v>
      </c>
      <c r="E135" s="11" t="s">
        <v>473</v>
      </c>
      <c r="F135" s="11" t="s">
        <v>47</v>
      </c>
      <c r="G135" s="11" t="s">
        <v>57</v>
      </c>
      <c r="H135" s="12">
        <v>5525</v>
      </c>
      <c r="I135" s="12">
        <v>1105</v>
      </c>
      <c r="J135" s="13">
        <v>44287</v>
      </c>
      <c r="K135" s="13"/>
      <c r="L135" s="13">
        <v>46112</v>
      </c>
      <c r="M135" s="11"/>
      <c r="N135" s="11"/>
      <c r="O135" s="14"/>
      <c r="Z135"/>
      <c r="AA135"/>
      <c r="AB135"/>
      <c r="AC135"/>
      <c r="AD135"/>
      <c r="AE135"/>
    </row>
    <row r="136" spans="1:31" ht="22.8" x14ac:dyDescent="0.3">
      <c r="A136" s="9">
        <v>135</v>
      </c>
      <c r="B136" s="10" t="s">
        <v>474</v>
      </c>
      <c r="C136" s="11" t="s">
        <v>475</v>
      </c>
      <c r="D136" s="11" t="s">
        <v>476</v>
      </c>
      <c r="E136" s="11" t="s">
        <v>477</v>
      </c>
      <c r="F136" s="11" t="s">
        <v>23</v>
      </c>
      <c r="G136" s="11" t="s">
        <v>104</v>
      </c>
      <c r="H136" s="12">
        <v>145265</v>
      </c>
      <c r="I136" s="12">
        <v>145265</v>
      </c>
      <c r="J136" s="13">
        <v>44851</v>
      </c>
      <c r="K136" s="13"/>
      <c r="L136" s="13">
        <v>45289</v>
      </c>
      <c r="M136" s="11"/>
      <c r="N136" s="11"/>
      <c r="O136" s="14"/>
      <c r="Z136"/>
      <c r="AA136"/>
      <c r="AB136"/>
      <c r="AC136"/>
      <c r="AD136"/>
      <c r="AE136"/>
    </row>
    <row r="137" spans="1:31" ht="57" x14ac:dyDescent="0.3">
      <c r="A137" s="9">
        <v>136</v>
      </c>
      <c r="B137" s="10" t="s">
        <v>478</v>
      </c>
      <c r="C137" s="11" t="s">
        <v>479</v>
      </c>
      <c r="D137" s="11" t="s">
        <v>480</v>
      </c>
      <c r="E137" s="11" t="s">
        <v>22</v>
      </c>
      <c r="F137" s="11" t="s">
        <v>23</v>
      </c>
      <c r="G137" s="11" t="s">
        <v>481</v>
      </c>
      <c r="H137" s="12">
        <v>7350</v>
      </c>
      <c r="I137" s="12">
        <v>7350</v>
      </c>
      <c r="J137" s="13">
        <v>44873</v>
      </c>
      <c r="K137" s="13"/>
      <c r="L137" s="13">
        <v>45238</v>
      </c>
      <c r="M137" s="11"/>
      <c r="N137" s="11"/>
      <c r="O137" s="14"/>
      <c r="Z137"/>
      <c r="AA137"/>
      <c r="AB137"/>
      <c r="AC137"/>
      <c r="AD137"/>
      <c r="AE137"/>
    </row>
    <row r="138" spans="1:31" ht="22.8" x14ac:dyDescent="0.3">
      <c r="A138" s="9">
        <v>137</v>
      </c>
      <c r="B138" s="10" t="s">
        <v>482</v>
      </c>
      <c r="C138" s="11" t="s">
        <v>483</v>
      </c>
      <c r="D138" s="11" t="s">
        <v>484</v>
      </c>
      <c r="E138" s="11" t="s">
        <v>22</v>
      </c>
      <c r="F138" s="11" t="s">
        <v>23</v>
      </c>
      <c r="G138" s="11" t="s">
        <v>104</v>
      </c>
      <c r="H138" s="12">
        <v>128945.29</v>
      </c>
      <c r="I138" s="12">
        <v>128945.29</v>
      </c>
      <c r="J138" s="13">
        <v>44869</v>
      </c>
      <c r="K138" s="13"/>
      <c r="L138" s="13">
        <v>45382</v>
      </c>
      <c r="M138" s="11"/>
      <c r="N138" s="11"/>
      <c r="O138" s="14"/>
      <c r="Z138"/>
      <c r="AA138"/>
      <c r="AB138"/>
      <c r="AC138"/>
      <c r="AD138"/>
      <c r="AE138"/>
    </row>
    <row r="139" spans="1:31" ht="22.8" x14ac:dyDescent="0.3">
      <c r="A139" s="9">
        <v>138</v>
      </c>
      <c r="B139" s="10" t="s">
        <v>485</v>
      </c>
      <c r="C139" s="11" t="s">
        <v>486</v>
      </c>
      <c r="D139" s="11" t="s">
        <v>487</v>
      </c>
      <c r="E139" s="11" t="s">
        <v>22</v>
      </c>
      <c r="F139" s="11" t="s">
        <v>23</v>
      </c>
      <c r="G139" s="11" t="s">
        <v>488</v>
      </c>
      <c r="H139" s="12">
        <v>193592</v>
      </c>
      <c r="I139" s="12"/>
      <c r="J139" s="13">
        <v>44776</v>
      </c>
      <c r="K139" s="13"/>
      <c r="L139" s="28">
        <v>46237</v>
      </c>
      <c r="M139" s="11"/>
      <c r="N139" s="11"/>
      <c r="O139" s="14"/>
      <c r="Z139"/>
      <c r="AA139"/>
      <c r="AB139"/>
      <c r="AC139"/>
      <c r="AD139"/>
      <c r="AE139"/>
    </row>
    <row r="140" spans="1:31" ht="22.8" x14ac:dyDescent="0.3">
      <c r="A140" s="9">
        <v>139</v>
      </c>
      <c r="B140" s="10" t="s">
        <v>489</v>
      </c>
      <c r="C140" s="11" t="s">
        <v>490</v>
      </c>
      <c r="D140" s="11" t="s">
        <v>487</v>
      </c>
      <c r="E140" s="11" t="s">
        <v>22</v>
      </c>
      <c r="F140" s="11" t="s">
        <v>23</v>
      </c>
      <c r="G140" s="11"/>
      <c r="H140" s="12">
        <v>2282104.2999999998</v>
      </c>
      <c r="I140" s="12"/>
      <c r="J140" s="13">
        <v>44776</v>
      </c>
      <c r="K140" s="13"/>
      <c r="L140" s="13">
        <v>45138</v>
      </c>
      <c r="M140" s="11"/>
      <c r="N140" s="11"/>
      <c r="O140" s="14"/>
      <c r="Z140"/>
      <c r="AA140"/>
      <c r="AB140"/>
      <c r="AC140"/>
      <c r="AD140"/>
      <c r="AE140"/>
    </row>
    <row r="141" spans="1:31" ht="22.8" x14ac:dyDescent="0.3">
      <c r="A141" s="9">
        <v>140</v>
      </c>
      <c r="B141" s="10" t="s">
        <v>491</v>
      </c>
      <c r="C141" s="11" t="s">
        <v>492</v>
      </c>
      <c r="D141" s="11" t="s">
        <v>493</v>
      </c>
      <c r="E141" s="11" t="s">
        <v>22</v>
      </c>
      <c r="F141" s="11" t="s">
        <v>23</v>
      </c>
      <c r="G141" s="11" t="s">
        <v>104</v>
      </c>
      <c r="H141" s="12">
        <v>105000</v>
      </c>
      <c r="I141" s="12">
        <v>105000</v>
      </c>
      <c r="J141" s="13">
        <v>44889</v>
      </c>
      <c r="K141" s="13"/>
      <c r="L141" s="13">
        <v>45254</v>
      </c>
      <c r="M141" s="11"/>
      <c r="N141" s="11"/>
      <c r="O141" s="14"/>
      <c r="Z141"/>
      <c r="AA141"/>
      <c r="AB141"/>
      <c r="AC141"/>
      <c r="AD141"/>
      <c r="AE141"/>
    </row>
    <row r="142" spans="1:31" s="40" customFormat="1" ht="45.6" x14ac:dyDescent="0.3">
      <c r="A142" s="35">
        <v>141</v>
      </c>
      <c r="B142" s="31" t="s">
        <v>494</v>
      </c>
      <c r="C142" s="36" t="s">
        <v>495</v>
      </c>
      <c r="D142" s="36" t="s">
        <v>496</v>
      </c>
      <c r="E142" s="36" t="s">
        <v>22</v>
      </c>
      <c r="F142" s="36" t="s">
        <v>23</v>
      </c>
      <c r="G142" s="36" t="s">
        <v>86</v>
      </c>
      <c r="H142" s="37">
        <v>27500</v>
      </c>
      <c r="I142" s="37">
        <v>27500</v>
      </c>
      <c r="J142" s="38">
        <v>44866</v>
      </c>
      <c r="K142" s="38">
        <v>45047</v>
      </c>
      <c r="L142" s="38">
        <v>45231</v>
      </c>
      <c r="M142" s="36"/>
      <c r="N142" s="36"/>
      <c r="O142" s="39"/>
      <c r="Z142" s="41"/>
      <c r="AA142" s="41"/>
      <c r="AB142" s="41"/>
      <c r="AC142" s="41"/>
      <c r="AD142" s="41"/>
      <c r="AE142" s="41"/>
    </row>
    <row r="143" spans="1:31" ht="22.8" x14ac:dyDescent="0.3">
      <c r="A143" s="9">
        <v>142</v>
      </c>
      <c r="B143" s="10" t="s">
        <v>497</v>
      </c>
      <c r="C143" s="11" t="s">
        <v>498</v>
      </c>
      <c r="D143" s="11" t="s">
        <v>499</v>
      </c>
      <c r="E143" s="11" t="s">
        <v>22</v>
      </c>
      <c r="F143" s="11" t="s">
        <v>23</v>
      </c>
      <c r="G143" s="11" t="s">
        <v>481</v>
      </c>
      <c r="H143" s="12">
        <v>50000</v>
      </c>
      <c r="I143" s="12">
        <v>50000</v>
      </c>
      <c r="J143" s="13">
        <v>44900</v>
      </c>
      <c r="K143" s="13">
        <v>44939</v>
      </c>
      <c r="L143" s="13">
        <v>45044</v>
      </c>
      <c r="M143" s="11"/>
      <c r="N143" s="11"/>
      <c r="O143" s="14"/>
      <c r="Z143"/>
      <c r="AA143"/>
      <c r="AB143"/>
      <c r="AC143"/>
      <c r="AD143"/>
      <c r="AE143"/>
    </row>
    <row r="144" spans="1:31" ht="22.8" x14ac:dyDescent="0.3">
      <c r="A144" s="9">
        <v>143</v>
      </c>
      <c r="B144" s="10" t="s">
        <v>500</v>
      </c>
      <c r="C144" s="11" t="s">
        <v>501</v>
      </c>
      <c r="D144" s="11" t="s">
        <v>502</v>
      </c>
      <c r="E144" s="11" t="s">
        <v>22</v>
      </c>
      <c r="F144" s="11" t="s">
        <v>23</v>
      </c>
      <c r="G144" s="11" t="s">
        <v>481</v>
      </c>
      <c r="H144" s="12">
        <v>16850</v>
      </c>
      <c r="I144" s="12">
        <v>16850</v>
      </c>
      <c r="J144" s="13">
        <v>44893</v>
      </c>
      <c r="K144" s="13"/>
      <c r="L144" s="13">
        <v>45169</v>
      </c>
      <c r="M144" s="11"/>
      <c r="N144" s="11"/>
      <c r="O144" s="14"/>
      <c r="Z144"/>
      <c r="AA144"/>
      <c r="AB144"/>
      <c r="AC144"/>
      <c r="AD144"/>
      <c r="AE144"/>
    </row>
    <row r="145" spans="1:31" ht="22.8" x14ac:dyDescent="0.3">
      <c r="A145" s="9">
        <v>144</v>
      </c>
      <c r="B145" s="10" t="s">
        <v>503</v>
      </c>
      <c r="C145" s="11" t="s">
        <v>504</v>
      </c>
      <c r="D145" s="11" t="s">
        <v>505</v>
      </c>
      <c r="E145" s="11" t="s">
        <v>22</v>
      </c>
      <c r="F145" s="11" t="s">
        <v>47</v>
      </c>
      <c r="G145" s="11" t="s">
        <v>104</v>
      </c>
      <c r="H145" s="12">
        <v>54474</v>
      </c>
      <c r="I145" s="12">
        <v>18158</v>
      </c>
      <c r="J145" s="13">
        <v>44896</v>
      </c>
      <c r="K145" s="13">
        <v>46021</v>
      </c>
      <c r="L145" s="13">
        <v>46021</v>
      </c>
      <c r="M145" s="11"/>
      <c r="N145" s="11"/>
      <c r="O145" s="14"/>
      <c r="Z145"/>
      <c r="AA145"/>
      <c r="AB145"/>
      <c r="AC145"/>
      <c r="AD145"/>
      <c r="AE145"/>
    </row>
    <row r="146" spans="1:31" ht="22.8" x14ac:dyDescent="0.3">
      <c r="A146" s="9">
        <v>145</v>
      </c>
      <c r="B146" s="10" t="s">
        <v>506</v>
      </c>
      <c r="C146" s="11" t="s">
        <v>507</v>
      </c>
      <c r="D146" s="11" t="s">
        <v>508</v>
      </c>
      <c r="E146" s="11" t="s">
        <v>22</v>
      </c>
      <c r="F146" s="11" t="s">
        <v>47</v>
      </c>
      <c r="G146" s="11" t="s">
        <v>104</v>
      </c>
      <c r="H146" s="12">
        <v>35000</v>
      </c>
      <c r="I146" s="12">
        <v>35000</v>
      </c>
      <c r="J146" s="13">
        <v>44774</v>
      </c>
      <c r="K146" s="13"/>
      <c r="L146" s="28">
        <v>45046</v>
      </c>
      <c r="M146" s="11"/>
      <c r="N146" s="11"/>
      <c r="O146" s="14"/>
      <c r="Z146"/>
      <c r="AA146"/>
      <c r="AB146"/>
      <c r="AC146"/>
      <c r="AD146"/>
      <c r="AE146"/>
    </row>
    <row r="147" spans="1:31" ht="22.8" x14ac:dyDescent="0.3">
      <c r="A147" s="9">
        <v>146</v>
      </c>
      <c r="B147" s="10" t="s">
        <v>509</v>
      </c>
      <c r="C147" s="11" t="s">
        <v>510</v>
      </c>
      <c r="D147" s="11" t="s">
        <v>511</v>
      </c>
      <c r="E147" s="11" t="s">
        <v>22</v>
      </c>
      <c r="F147" s="11" t="s">
        <v>47</v>
      </c>
      <c r="G147" s="11" t="s">
        <v>481</v>
      </c>
      <c r="H147" s="12">
        <v>11000</v>
      </c>
      <c r="I147" s="12">
        <v>11000</v>
      </c>
      <c r="J147" s="13">
        <v>44910</v>
      </c>
      <c r="K147" s="13"/>
      <c r="L147" s="13">
        <v>45139</v>
      </c>
      <c r="M147" s="11"/>
      <c r="N147" s="11"/>
      <c r="O147" s="14"/>
      <c r="Z147"/>
      <c r="AA147"/>
      <c r="AB147"/>
      <c r="AC147"/>
      <c r="AD147"/>
      <c r="AE147"/>
    </row>
    <row r="148" spans="1:31" ht="22.8" x14ac:dyDescent="0.3">
      <c r="A148" s="9">
        <v>147</v>
      </c>
      <c r="B148" s="10" t="s">
        <v>512</v>
      </c>
      <c r="C148" s="11" t="s">
        <v>513</v>
      </c>
      <c r="D148" s="11" t="s">
        <v>514</v>
      </c>
      <c r="E148" s="11" t="s">
        <v>22</v>
      </c>
      <c r="F148" s="11" t="s">
        <v>47</v>
      </c>
      <c r="G148" s="11" t="s">
        <v>104</v>
      </c>
      <c r="H148" s="12">
        <v>120000</v>
      </c>
      <c r="I148" s="12">
        <v>60000</v>
      </c>
      <c r="J148" s="13">
        <v>44848</v>
      </c>
      <c r="K148" s="13"/>
      <c r="L148" s="13">
        <v>45579</v>
      </c>
      <c r="M148" s="11"/>
      <c r="N148" s="11"/>
      <c r="O148" s="14"/>
      <c r="Z148"/>
      <c r="AA148"/>
      <c r="AB148"/>
      <c r="AC148"/>
      <c r="AD148"/>
      <c r="AE148"/>
    </row>
    <row r="149" spans="1:31" ht="45.6" x14ac:dyDescent="0.3">
      <c r="A149" s="9">
        <v>148</v>
      </c>
      <c r="B149" s="10" t="s">
        <v>515</v>
      </c>
      <c r="C149" s="11" t="s">
        <v>516</v>
      </c>
      <c r="D149" s="11" t="s">
        <v>517</v>
      </c>
      <c r="E149" s="11" t="s">
        <v>331</v>
      </c>
      <c r="F149" s="11" t="s">
        <v>47</v>
      </c>
      <c r="G149" s="11" t="s">
        <v>481</v>
      </c>
      <c r="H149" s="12">
        <v>35000</v>
      </c>
      <c r="I149" s="12">
        <v>35000</v>
      </c>
      <c r="J149" s="13">
        <v>44652</v>
      </c>
      <c r="K149" s="13"/>
      <c r="L149" s="13">
        <v>45107</v>
      </c>
      <c r="M149" s="11"/>
      <c r="N149" s="11"/>
      <c r="O149" s="14"/>
      <c r="Z149"/>
      <c r="AA149"/>
      <c r="AB149"/>
      <c r="AC149"/>
      <c r="AD149"/>
      <c r="AE149"/>
    </row>
    <row r="150" spans="1:31" ht="22.8" x14ac:dyDescent="0.3">
      <c r="A150" s="9">
        <v>149</v>
      </c>
      <c r="B150" s="10" t="s">
        <v>518</v>
      </c>
      <c r="C150" s="11" t="s">
        <v>519</v>
      </c>
      <c r="D150" s="11" t="s">
        <v>520</v>
      </c>
      <c r="E150" s="11" t="s">
        <v>331</v>
      </c>
      <c r="F150" s="11" t="s">
        <v>47</v>
      </c>
      <c r="G150" s="11" t="s">
        <v>388</v>
      </c>
      <c r="H150" s="12">
        <v>93330</v>
      </c>
      <c r="I150" s="12">
        <v>93330</v>
      </c>
      <c r="J150" s="13">
        <v>44958</v>
      </c>
      <c r="K150" s="13"/>
      <c r="L150" s="13">
        <v>45199</v>
      </c>
      <c r="M150" s="11"/>
      <c r="N150" s="11"/>
      <c r="O150" s="14"/>
      <c r="Z150"/>
      <c r="AA150"/>
      <c r="AB150"/>
      <c r="AC150"/>
      <c r="AD150"/>
      <c r="AE150"/>
    </row>
    <row r="151" spans="1:31" ht="22.8" x14ac:dyDescent="0.3">
      <c r="A151" s="9">
        <v>150</v>
      </c>
      <c r="B151" s="10" t="s">
        <v>521</v>
      </c>
      <c r="C151" s="11" t="s">
        <v>522</v>
      </c>
      <c r="D151" s="11" t="s">
        <v>523</v>
      </c>
      <c r="E151" s="11" t="s">
        <v>22</v>
      </c>
      <c r="F151" s="11" t="s">
        <v>23</v>
      </c>
      <c r="G151" s="11" t="s">
        <v>388</v>
      </c>
      <c r="H151" s="12">
        <v>119428.4</v>
      </c>
      <c r="I151" s="12">
        <v>29857.1</v>
      </c>
      <c r="J151" s="13">
        <v>44959</v>
      </c>
      <c r="K151" s="13"/>
      <c r="L151" s="13">
        <v>46743</v>
      </c>
      <c r="M151" s="11"/>
      <c r="N151" s="11"/>
      <c r="O151" s="14"/>
      <c r="Z151"/>
      <c r="AA151"/>
      <c r="AB151"/>
      <c r="AC151"/>
      <c r="AD151"/>
      <c r="AE151"/>
    </row>
    <row r="152" spans="1:31" ht="22.8" x14ac:dyDescent="0.3">
      <c r="A152" s="9">
        <v>151</v>
      </c>
      <c r="B152" s="10" t="s">
        <v>524</v>
      </c>
      <c r="C152" s="11" t="s">
        <v>525</v>
      </c>
      <c r="D152" s="11" t="s">
        <v>526</v>
      </c>
      <c r="E152" s="11" t="s">
        <v>22</v>
      </c>
      <c r="F152" s="11" t="s">
        <v>23</v>
      </c>
      <c r="G152" s="11" t="s">
        <v>104</v>
      </c>
      <c r="H152" s="12">
        <v>25000</v>
      </c>
      <c r="I152" s="12">
        <v>25000</v>
      </c>
      <c r="J152" s="13">
        <v>44970</v>
      </c>
      <c r="K152" s="13"/>
      <c r="L152" s="13">
        <v>45058</v>
      </c>
      <c r="M152" s="11"/>
      <c r="N152" s="11"/>
      <c r="O152" s="14"/>
      <c r="Z152"/>
      <c r="AA152"/>
      <c r="AB152"/>
      <c r="AC152"/>
      <c r="AD152"/>
      <c r="AE152"/>
    </row>
    <row r="153" spans="1:31" ht="22.8" x14ac:dyDescent="0.3">
      <c r="A153" s="9">
        <v>152</v>
      </c>
      <c r="B153" s="10" t="s">
        <v>527</v>
      </c>
      <c r="C153" s="11" t="s">
        <v>525</v>
      </c>
      <c r="D153" s="11" t="s">
        <v>528</v>
      </c>
      <c r="E153" s="11" t="s">
        <v>22</v>
      </c>
      <c r="F153" s="11" t="s">
        <v>23</v>
      </c>
      <c r="G153" s="11" t="s">
        <v>104</v>
      </c>
      <c r="H153" s="12">
        <v>25000</v>
      </c>
      <c r="I153" s="12">
        <v>25000</v>
      </c>
      <c r="J153" s="13">
        <v>44970</v>
      </c>
      <c r="K153" s="13"/>
      <c r="L153" s="13">
        <v>45058</v>
      </c>
      <c r="M153" s="11"/>
      <c r="N153" s="11"/>
      <c r="O153" s="14"/>
      <c r="Z153"/>
      <c r="AA153"/>
      <c r="AB153"/>
      <c r="AC153"/>
      <c r="AD153"/>
      <c r="AE153"/>
    </row>
    <row r="154" spans="1:31" ht="14.4" x14ac:dyDescent="0.3">
      <c r="A154" s="9">
        <v>153</v>
      </c>
      <c r="B154" s="10" t="s">
        <v>529</v>
      </c>
      <c r="C154" s="11" t="s">
        <v>530</v>
      </c>
      <c r="D154" s="11" t="s">
        <v>531</v>
      </c>
      <c r="E154" s="11" t="s">
        <v>22</v>
      </c>
      <c r="F154" s="11" t="s">
        <v>23</v>
      </c>
      <c r="G154" s="11" t="s">
        <v>488</v>
      </c>
      <c r="H154" s="12">
        <v>308346</v>
      </c>
      <c r="I154" s="12">
        <v>308346</v>
      </c>
      <c r="J154" s="13">
        <v>44951</v>
      </c>
      <c r="K154" s="13"/>
      <c r="L154" s="13">
        <v>45138</v>
      </c>
      <c r="M154" s="11"/>
      <c r="N154" s="11"/>
      <c r="O154" s="14"/>
      <c r="Z154"/>
      <c r="AA154"/>
      <c r="AB154"/>
      <c r="AC154"/>
      <c r="AD154"/>
      <c r="AE154"/>
    </row>
    <row r="155" spans="1:31" ht="22.8" x14ac:dyDescent="0.3">
      <c r="A155" s="9">
        <v>154</v>
      </c>
      <c r="B155" s="10" t="s">
        <v>532</v>
      </c>
      <c r="C155" s="11" t="s">
        <v>533</v>
      </c>
      <c r="D155" s="11" t="s">
        <v>534</v>
      </c>
      <c r="E155" s="11" t="s">
        <v>22</v>
      </c>
      <c r="F155" s="11" t="s">
        <v>23</v>
      </c>
      <c r="G155" s="11" t="s">
        <v>111</v>
      </c>
      <c r="H155" s="12">
        <v>12772</v>
      </c>
      <c r="I155" s="12">
        <v>12772</v>
      </c>
      <c r="J155" s="13">
        <v>44915</v>
      </c>
      <c r="K155" s="13"/>
      <c r="L155" s="13">
        <v>45047</v>
      </c>
      <c r="M155" s="11"/>
      <c r="N155" s="11"/>
      <c r="O155" s="14"/>
      <c r="Z155"/>
      <c r="AA155"/>
      <c r="AB155"/>
      <c r="AC155"/>
      <c r="AD155"/>
      <c r="AE155"/>
    </row>
    <row r="156" spans="1:31" ht="22.8" x14ac:dyDescent="0.3">
      <c r="A156" s="9">
        <v>155</v>
      </c>
      <c r="B156" s="10" t="s">
        <v>535</v>
      </c>
      <c r="C156" s="11" t="s">
        <v>536</v>
      </c>
      <c r="D156" s="11" t="s">
        <v>537</v>
      </c>
      <c r="E156" s="11" t="s">
        <v>22</v>
      </c>
      <c r="F156" s="11" t="s">
        <v>47</v>
      </c>
      <c r="G156" s="11" t="s">
        <v>481</v>
      </c>
      <c r="H156" s="12">
        <v>10000</v>
      </c>
      <c r="I156" s="12">
        <v>10000</v>
      </c>
      <c r="J156" s="13">
        <v>44645</v>
      </c>
      <c r="K156" s="13"/>
      <c r="L156" s="13">
        <v>45199</v>
      </c>
      <c r="M156" s="11"/>
      <c r="N156" s="11"/>
      <c r="O156" s="14"/>
      <c r="Z156"/>
      <c r="AA156"/>
      <c r="AB156"/>
      <c r="AC156"/>
      <c r="AD156"/>
      <c r="AE156"/>
    </row>
    <row r="157" spans="1:31" ht="14.4" x14ac:dyDescent="0.3">
      <c r="A157" s="9">
        <v>156</v>
      </c>
      <c r="B157" s="10" t="s">
        <v>538</v>
      </c>
      <c r="C157" s="11" t="s">
        <v>539</v>
      </c>
      <c r="D157" s="11" t="s">
        <v>540</v>
      </c>
      <c r="E157" s="11" t="s">
        <v>208</v>
      </c>
      <c r="F157" s="11" t="s">
        <v>23</v>
      </c>
      <c r="G157" s="11" t="s">
        <v>111</v>
      </c>
      <c r="H157" s="12">
        <v>17000</v>
      </c>
      <c r="I157" s="12">
        <v>17000</v>
      </c>
      <c r="J157" s="13">
        <v>45005</v>
      </c>
      <c r="K157" s="13"/>
      <c r="L157" s="13">
        <v>45107</v>
      </c>
      <c r="M157" s="11"/>
      <c r="N157" s="11"/>
      <c r="O157" s="14"/>
      <c r="Z157"/>
      <c r="AA157"/>
      <c r="AB157"/>
      <c r="AC157"/>
      <c r="AD157"/>
      <c r="AE157"/>
    </row>
    <row r="158" spans="1:31" ht="22.8" x14ac:dyDescent="0.3">
      <c r="A158" s="9">
        <v>157</v>
      </c>
      <c r="B158" s="10" t="s">
        <v>541</v>
      </c>
      <c r="C158" s="11" t="s">
        <v>542</v>
      </c>
      <c r="D158" s="11" t="s">
        <v>543</v>
      </c>
      <c r="E158" s="11" t="s">
        <v>22</v>
      </c>
      <c r="F158" s="11" t="s">
        <v>23</v>
      </c>
      <c r="G158" s="11" t="s">
        <v>111</v>
      </c>
      <c r="H158" s="12">
        <v>12472.75</v>
      </c>
      <c r="I158" s="12">
        <v>12472.75</v>
      </c>
      <c r="J158" s="13">
        <v>45017</v>
      </c>
      <c r="K158" s="13"/>
      <c r="L158" s="13">
        <v>45382</v>
      </c>
      <c r="M158" s="11"/>
      <c r="N158" s="11"/>
      <c r="O158" s="14"/>
      <c r="Z158"/>
      <c r="AA158"/>
      <c r="AB158"/>
      <c r="AC158"/>
      <c r="AD158"/>
      <c r="AE158"/>
    </row>
    <row r="159" spans="1:31" ht="22.8" x14ac:dyDescent="0.3">
      <c r="A159" s="9">
        <v>158</v>
      </c>
      <c r="B159" s="10" t="s">
        <v>544</v>
      </c>
      <c r="C159" s="11" t="s">
        <v>545</v>
      </c>
      <c r="D159" s="11" t="s">
        <v>546</v>
      </c>
      <c r="E159" s="11" t="s">
        <v>22</v>
      </c>
      <c r="F159" s="11" t="s">
        <v>23</v>
      </c>
      <c r="G159" s="11" t="s">
        <v>481</v>
      </c>
      <c r="H159" s="12">
        <v>25000</v>
      </c>
      <c r="I159" s="12">
        <v>25000</v>
      </c>
      <c r="J159" s="13">
        <v>45017</v>
      </c>
      <c r="K159" s="13"/>
      <c r="L159" s="13">
        <v>45382</v>
      </c>
      <c r="M159" s="11"/>
      <c r="N159" s="11"/>
      <c r="O159" s="14"/>
      <c r="Z159"/>
      <c r="AA159"/>
      <c r="AB159"/>
      <c r="AC159"/>
      <c r="AD159"/>
      <c r="AE159"/>
    </row>
    <row r="160" spans="1:31" ht="22.8" x14ac:dyDescent="0.3">
      <c r="A160" s="9">
        <v>159</v>
      </c>
      <c r="B160" s="10" t="s">
        <v>547</v>
      </c>
      <c r="C160" s="11" t="s">
        <v>548</v>
      </c>
      <c r="D160" s="11" t="s">
        <v>549</v>
      </c>
      <c r="E160" s="11" t="s">
        <v>398</v>
      </c>
      <c r="F160" s="11"/>
      <c r="G160" s="11" t="s">
        <v>550</v>
      </c>
      <c r="H160" s="12">
        <v>100000</v>
      </c>
      <c r="I160" s="12">
        <v>20000</v>
      </c>
      <c r="J160" s="13">
        <v>45017</v>
      </c>
      <c r="K160" s="13"/>
      <c r="L160" s="13">
        <v>46843</v>
      </c>
      <c r="M160" s="11"/>
      <c r="N160" s="11"/>
      <c r="O160" s="14"/>
      <c r="Z160"/>
      <c r="AA160"/>
      <c r="AB160"/>
      <c r="AC160"/>
      <c r="AD160"/>
      <c r="AE160"/>
    </row>
    <row r="161" spans="1:31" ht="22.8" x14ac:dyDescent="0.3">
      <c r="A161" s="9">
        <v>160</v>
      </c>
      <c r="B161" s="10" t="s">
        <v>551</v>
      </c>
      <c r="C161" s="11" t="s">
        <v>552</v>
      </c>
      <c r="D161" s="11" t="s">
        <v>553</v>
      </c>
      <c r="E161" s="11" t="s">
        <v>22</v>
      </c>
      <c r="F161" s="11" t="s">
        <v>23</v>
      </c>
      <c r="G161" s="11" t="s">
        <v>104</v>
      </c>
      <c r="H161" s="12">
        <v>201035</v>
      </c>
      <c r="I161" s="12">
        <v>60853.61</v>
      </c>
      <c r="J161" s="13">
        <v>45017</v>
      </c>
      <c r="K161" s="13"/>
      <c r="L161" s="13">
        <v>46112</v>
      </c>
      <c r="M161" s="11"/>
      <c r="N161" s="11"/>
      <c r="O161" s="14"/>
      <c r="Z161"/>
      <c r="AA161"/>
      <c r="AB161"/>
      <c r="AC161"/>
      <c r="AD161"/>
      <c r="AE161"/>
    </row>
    <row r="162" spans="1:31" ht="14.4" x14ac:dyDescent="0.3">
      <c r="A162" s="9">
        <v>161</v>
      </c>
      <c r="B162" s="10" t="s">
        <v>554</v>
      </c>
      <c r="C162" s="11" t="s">
        <v>555</v>
      </c>
      <c r="D162" s="11"/>
      <c r="E162" s="11" t="s">
        <v>331</v>
      </c>
      <c r="F162" s="11" t="s">
        <v>47</v>
      </c>
      <c r="G162" s="11" t="s">
        <v>467</v>
      </c>
      <c r="H162" s="12">
        <v>7750</v>
      </c>
      <c r="I162" s="12">
        <v>7750</v>
      </c>
      <c r="J162" s="13">
        <v>45035</v>
      </c>
      <c r="K162" s="13"/>
      <c r="L162" s="13">
        <v>45179</v>
      </c>
      <c r="M162" s="11"/>
      <c r="N162" s="11"/>
      <c r="O162" s="14"/>
      <c r="Z162"/>
      <c r="AA162"/>
      <c r="AB162"/>
      <c r="AC162"/>
      <c r="AD162"/>
      <c r="AE162"/>
    </row>
    <row r="163" spans="1:31" ht="22.8" x14ac:dyDescent="0.3">
      <c r="A163" s="9">
        <v>162</v>
      </c>
      <c r="B163" s="10" t="s">
        <v>556</v>
      </c>
      <c r="C163" s="11" t="s">
        <v>557</v>
      </c>
      <c r="D163" s="11" t="s">
        <v>558</v>
      </c>
      <c r="E163" s="11" t="s">
        <v>22</v>
      </c>
      <c r="F163" s="11" t="s">
        <v>23</v>
      </c>
      <c r="G163" s="11" t="s">
        <v>481</v>
      </c>
      <c r="H163" s="12">
        <v>31716</v>
      </c>
      <c r="I163" s="12">
        <v>31716</v>
      </c>
      <c r="J163" s="13">
        <v>45021</v>
      </c>
      <c r="K163" s="13"/>
      <c r="L163" s="13">
        <v>45387</v>
      </c>
      <c r="M163" s="11"/>
      <c r="N163" s="11"/>
      <c r="O163" s="14"/>
      <c r="Z163"/>
      <c r="AA163"/>
      <c r="AB163"/>
      <c r="AC163"/>
      <c r="AD163"/>
      <c r="AE163"/>
    </row>
    <row r="164" spans="1:31" ht="22.8" x14ac:dyDescent="0.3">
      <c r="A164" s="9">
        <v>163</v>
      </c>
      <c r="B164" s="10" t="s">
        <v>559</v>
      </c>
      <c r="C164" s="11" t="s">
        <v>560</v>
      </c>
      <c r="D164" s="11" t="s">
        <v>540</v>
      </c>
      <c r="E164" s="11" t="s">
        <v>22</v>
      </c>
      <c r="F164" s="11" t="s">
        <v>23</v>
      </c>
      <c r="G164" s="11" t="s">
        <v>481</v>
      </c>
      <c r="H164" s="12">
        <v>46000</v>
      </c>
      <c r="I164" s="12">
        <v>46000</v>
      </c>
      <c r="J164" s="13">
        <v>45023</v>
      </c>
      <c r="K164" s="13"/>
      <c r="L164" s="13">
        <v>45306</v>
      </c>
      <c r="M164" s="11"/>
      <c r="N164" s="11"/>
      <c r="O164" s="14"/>
      <c r="Z164"/>
      <c r="AA164"/>
      <c r="AB164"/>
      <c r="AC164"/>
      <c r="AD164"/>
      <c r="AE164"/>
    </row>
    <row r="165" spans="1:31" ht="22.8" x14ac:dyDescent="0.3">
      <c r="A165" s="9">
        <v>164</v>
      </c>
      <c r="B165" s="10" t="s">
        <v>561</v>
      </c>
      <c r="C165" s="11" t="s">
        <v>562</v>
      </c>
      <c r="D165" s="11" t="s">
        <v>563</v>
      </c>
      <c r="E165" s="11" t="s">
        <v>22</v>
      </c>
      <c r="F165" s="11" t="s">
        <v>23</v>
      </c>
      <c r="G165" s="11" t="s">
        <v>104</v>
      </c>
      <c r="H165" s="12">
        <v>180553</v>
      </c>
      <c r="I165" s="12">
        <v>5887</v>
      </c>
      <c r="J165" s="13">
        <v>45030</v>
      </c>
      <c r="K165" s="13"/>
      <c r="L165" s="13">
        <v>46857</v>
      </c>
      <c r="M165" s="11"/>
      <c r="N165" s="11"/>
      <c r="O165" s="14"/>
      <c r="Z165"/>
      <c r="AA165"/>
      <c r="AB165"/>
      <c r="AC165"/>
      <c r="AD165"/>
      <c r="AE165"/>
    </row>
    <row r="166" spans="1:31" ht="22.8" x14ac:dyDescent="0.3">
      <c r="A166" s="9">
        <v>165</v>
      </c>
      <c r="B166" s="10" t="s">
        <v>564</v>
      </c>
      <c r="C166" s="11" t="s">
        <v>565</v>
      </c>
      <c r="D166" s="11" t="s">
        <v>566</v>
      </c>
      <c r="E166" s="11" t="s">
        <v>22</v>
      </c>
      <c r="F166" s="11" t="s">
        <v>23</v>
      </c>
      <c r="G166" s="11" t="s">
        <v>104</v>
      </c>
      <c r="H166" s="12">
        <v>116727.8</v>
      </c>
      <c r="I166" s="12">
        <v>116727.8</v>
      </c>
      <c r="J166" s="13">
        <v>45026</v>
      </c>
      <c r="K166" s="13"/>
      <c r="L166" s="13">
        <v>45107</v>
      </c>
      <c r="M166" s="11"/>
      <c r="N166" s="11"/>
      <c r="O166" s="14"/>
      <c r="Z166"/>
      <c r="AA166"/>
      <c r="AB166"/>
      <c r="AC166"/>
      <c r="AD166"/>
      <c r="AE166"/>
    </row>
    <row r="167" spans="1:31" ht="22.8" x14ac:dyDescent="0.3">
      <c r="A167" s="9">
        <v>166</v>
      </c>
      <c r="B167" s="10" t="s">
        <v>567</v>
      </c>
      <c r="C167" s="11" t="s">
        <v>568</v>
      </c>
      <c r="D167" s="9" t="s">
        <v>146</v>
      </c>
      <c r="E167" s="11" t="s">
        <v>22</v>
      </c>
      <c r="F167" s="11" t="s">
        <v>23</v>
      </c>
      <c r="G167" s="11" t="s">
        <v>388</v>
      </c>
      <c r="H167" s="12">
        <v>23000</v>
      </c>
      <c r="I167" s="12">
        <v>23000</v>
      </c>
      <c r="J167" s="13">
        <v>45017</v>
      </c>
      <c r="K167" s="13"/>
      <c r="L167" s="13">
        <v>45382</v>
      </c>
      <c r="M167" s="11"/>
      <c r="N167" s="11"/>
      <c r="O167" s="14"/>
      <c r="Z167"/>
      <c r="AA167"/>
      <c r="AB167"/>
      <c r="AC167"/>
      <c r="AD167"/>
      <c r="AE167"/>
    </row>
    <row r="168" spans="1:31" ht="14.4" x14ac:dyDescent="0.3">
      <c r="A168" s="9"/>
      <c r="B168" s="10"/>
      <c r="C168" s="11"/>
      <c r="D168" s="11"/>
      <c r="E168" s="11"/>
      <c r="F168" s="11"/>
      <c r="G168" s="11"/>
      <c r="H168" s="12"/>
      <c r="I168" s="12"/>
      <c r="J168" s="13"/>
      <c r="K168" s="13"/>
      <c r="L168" s="13"/>
      <c r="M168" s="11"/>
      <c r="N168" s="11"/>
      <c r="O168" s="14"/>
      <c r="Z168"/>
      <c r="AA168"/>
      <c r="AB168"/>
      <c r="AC168"/>
      <c r="AD168"/>
      <c r="AE168"/>
    </row>
    <row r="169" spans="1:31" ht="14.4" x14ac:dyDescent="0.3">
      <c r="A169" s="9"/>
      <c r="B169" s="10"/>
      <c r="C169" s="11"/>
      <c r="D169" s="11"/>
      <c r="E169" s="11"/>
      <c r="F169" s="11"/>
      <c r="G169" s="11"/>
      <c r="H169" s="12"/>
      <c r="I169" s="12"/>
      <c r="J169" s="13"/>
      <c r="K169" s="13"/>
      <c r="L169" s="13"/>
      <c r="M169" s="11"/>
      <c r="N169" s="11"/>
      <c r="O169" s="14"/>
      <c r="Z169"/>
      <c r="AA169"/>
      <c r="AB169"/>
      <c r="AC169"/>
      <c r="AD169"/>
      <c r="AE169"/>
    </row>
    <row r="170" spans="1:31" ht="14.4" x14ac:dyDescent="0.3">
      <c r="A170" s="9"/>
      <c r="B170" s="10"/>
      <c r="C170" s="11"/>
      <c r="D170" s="11"/>
      <c r="E170" s="11"/>
      <c r="F170" s="11"/>
      <c r="G170" s="11"/>
      <c r="H170" s="12"/>
      <c r="I170" s="12"/>
      <c r="J170" s="13"/>
      <c r="K170" s="13"/>
      <c r="L170" s="13"/>
      <c r="M170" s="11"/>
      <c r="N170" s="11"/>
      <c r="O170" s="14"/>
      <c r="Z170"/>
      <c r="AA170"/>
      <c r="AB170"/>
      <c r="AC170"/>
      <c r="AD170"/>
      <c r="AE170"/>
    </row>
    <row r="171" spans="1:31" ht="14.4" x14ac:dyDescent="0.3">
      <c r="A171" s="9"/>
      <c r="B171" s="10"/>
      <c r="C171" s="11"/>
      <c r="D171" s="11"/>
      <c r="E171" s="11"/>
      <c r="F171" s="11"/>
      <c r="G171" s="11"/>
      <c r="H171" s="12"/>
      <c r="I171" s="12"/>
      <c r="J171" s="13"/>
      <c r="K171" s="13"/>
      <c r="L171" s="13"/>
      <c r="M171" s="11"/>
      <c r="N171" s="11"/>
      <c r="O171" s="14"/>
      <c r="Z171"/>
      <c r="AA171"/>
      <c r="AB171"/>
      <c r="AC171"/>
      <c r="AD171"/>
      <c r="AE171"/>
    </row>
    <row r="172" spans="1:31" ht="14.4" x14ac:dyDescent="0.3">
      <c r="A172" s="9"/>
      <c r="B172" s="10"/>
      <c r="C172" s="11"/>
      <c r="D172" s="11"/>
      <c r="E172" s="11"/>
      <c r="F172" s="11"/>
      <c r="G172" s="11"/>
      <c r="H172" s="12"/>
      <c r="I172" s="12"/>
      <c r="J172" s="13"/>
      <c r="K172" s="13"/>
      <c r="L172" s="13"/>
      <c r="M172" s="11"/>
      <c r="N172" s="11"/>
      <c r="O172" s="14"/>
      <c r="Z172"/>
      <c r="AA172"/>
      <c r="AB172"/>
      <c r="AC172"/>
      <c r="AD172"/>
      <c r="AE172"/>
    </row>
    <row r="173" spans="1:31" ht="14.4" x14ac:dyDescent="0.3">
      <c r="A173" s="9"/>
      <c r="B173" s="10"/>
      <c r="C173" s="11"/>
      <c r="D173" s="11"/>
      <c r="E173" s="11"/>
      <c r="F173" s="11"/>
      <c r="G173" s="11"/>
      <c r="H173" s="12"/>
      <c r="I173" s="12"/>
      <c r="J173" s="13"/>
      <c r="K173" s="13"/>
      <c r="L173" s="13"/>
      <c r="M173" s="11"/>
      <c r="N173" s="11"/>
      <c r="O173" s="14"/>
      <c r="Z173"/>
      <c r="AA173"/>
      <c r="AB173"/>
      <c r="AC173"/>
      <c r="AD173"/>
      <c r="AE173"/>
    </row>
    <row r="174" spans="1:31" ht="14.4" x14ac:dyDescent="0.3">
      <c r="A174" s="9"/>
      <c r="B174" s="10"/>
      <c r="C174" s="11"/>
      <c r="D174" s="11"/>
      <c r="E174" s="11"/>
      <c r="F174" s="11"/>
      <c r="G174" s="11"/>
      <c r="H174" s="12"/>
      <c r="I174" s="12"/>
      <c r="J174" s="13"/>
      <c r="K174" s="13"/>
      <c r="L174" s="13"/>
      <c r="M174" s="11"/>
      <c r="N174" s="11"/>
      <c r="O174" s="14"/>
      <c r="Z174"/>
      <c r="AA174"/>
      <c r="AB174"/>
      <c r="AC174"/>
      <c r="AD174"/>
      <c r="AE174"/>
    </row>
    <row r="175" spans="1:31" ht="14.4" x14ac:dyDescent="0.3">
      <c r="A175" s="9"/>
      <c r="B175" s="10"/>
      <c r="C175" s="11"/>
      <c r="D175" s="11"/>
      <c r="E175" s="11"/>
      <c r="F175" s="11"/>
      <c r="G175" s="11"/>
      <c r="H175" s="12"/>
      <c r="I175" s="12"/>
      <c r="J175" s="13"/>
      <c r="K175" s="13"/>
      <c r="L175" s="13"/>
      <c r="M175" s="11"/>
      <c r="N175" s="11"/>
      <c r="O175" s="14"/>
      <c r="Z175"/>
      <c r="AA175"/>
      <c r="AB175"/>
      <c r="AC175"/>
      <c r="AD175"/>
      <c r="AE175"/>
    </row>
    <row r="176" spans="1:31" ht="14.4" x14ac:dyDescent="0.3">
      <c r="A176" s="9"/>
      <c r="B176" s="10"/>
      <c r="C176" s="11"/>
      <c r="D176" s="11"/>
      <c r="E176" s="11"/>
      <c r="F176" s="11"/>
      <c r="G176" s="11"/>
      <c r="H176" s="12"/>
      <c r="I176" s="12"/>
      <c r="J176" s="13"/>
      <c r="K176" s="13"/>
      <c r="L176" s="13"/>
      <c r="M176" s="11"/>
      <c r="N176" s="11"/>
      <c r="O176" s="14"/>
      <c r="Z176"/>
      <c r="AA176"/>
      <c r="AB176"/>
      <c r="AC176"/>
      <c r="AD176"/>
      <c r="AE176"/>
    </row>
    <row r="177" spans="1:31" ht="14.4" x14ac:dyDescent="0.3">
      <c r="A177" s="9"/>
      <c r="B177" s="10"/>
      <c r="C177" s="11"/>
      <c r="D177" s="11"/>
      <c r="E177" s="11"/>
      <c r="F177" s="11"/>
      <c r="G177" s="11"/>
      <c r="H177" s="12"/>
      <c r="I177" s="12"/>
      <c r="J177" s="13"/>
      <c r="K177" s="13"/>
      <c r="L177" s="13"/>
      <c r="M177" s="11"/>
      <c r="N177" s="11"/>
      <c r="O177" s="14"/>
      <c r="Z177"/>
      <c r="AA177"/>
      <c r="AB177"/>
      <c r="AC177"/>
      <c r="AD177"/>
      <c r="AE177"/>
    </row>
    <row r="178" spans="1:31" ht="14.4" x14ac:dyDescent="0.3">
      <c r="A178" s="9"/>
      <c r="B178" s="10"/>
      <c r="C178" s="11"/>
      <c r="D178" s="11"/>
      <c r="E178" s="11"/>
      <c r="F178" s="11"/>
      <c r="G178" s="11"/>
      <c r="H178" s="12"/>
      <c r="I178" s="12"/>
      <c r="J178" s="13"/>
      <c r="K178" s="13"/>
      <c r="L178" s="13"/>
      <c r="M178" s="11"/>
      <c r="N178" s="11"/>
      <c r="O178" s="14"/>
      <c r="Z178"/>
      <c r="AA178"/>
      <c r="AB178"/>
      <c r="AC178"/>
      <c r="AD178"/>
      <c r="AE178"/>
    </row>
    <row r="179" spans="1:31" ht="14.4" x14ac:dyDescent="0.3">
      <c r="A179" s="9"/>
      <c r="B179" s="10"/>
      <c r="C179" s="11"/>
      <c r="D179" s="11"/>
      <c r="E179" s="11"/>
      <c r="F179" s="11"/>
      <c r="G179" s="11"/>
      <c r="H179" s="12"/>
      <c r="I179" s="12"/>
      <c r="J179" s="13"/>
      <c r="K179" s="13"/>
      <c r="L179" s="13"/>
      <c r="M179" s="11"/>
      <c r="N179" s="11"/>
      <c r="O179" s="14"/>
      <c r="Z179"/>
      <c r="AA179"/>
      <c r="AB179"/>
      <c r="AC179"/>
      <c r="AD179"/>
      <c r="AE179"/>
    </row>
    <row r="180" spans="1:31" ht="14.4" x14ac:dyDescent="0.3">
      <c r="A180" s="9"/>
      <c r="B180" s="10"/>
      <c r="C180" s="11"/>
      <c r="D180" s="11"/>
      <c r="E180" s="11"/>
      <c r="F180" s="11"/>
      <c r="G180" s="11"/>
      <c r="H180" s="12"/>
      <c r="I180" s="12"/>
      <c r="J180" s="13"/>
      <c r="K180" s="13"/>
      <c r="L180" s="13"/>
      <c r="M180" s="11"/>
      <c r="N180" s="11"/>
      <c r="O180" s="14"/>
      <c r="Z180"/>
      <c r="AA180"/>
      <c r="AB180"/>
      <c r="AC180"/>
      <c r="AD180"/>
      <c r="AE180"/>
    </row>
    <row r="181" spans="1:31" ht="14.4" x14ac:dyDescent="0.3">
      <c r="A181" s="9"/>
      <c r="B181" s="10"/>
      <c r="C181" s="11"/>
      <c r="D181" s="11"/>
      <c r="E181" s="11"/>
      <c r="F181" s="11"/>
      <c r="G181" s="11"/>
      <c r="H181" s="12"/>
      <c r="I181" s="12"/>
      <c r="J181" s="13"/>
      <c r="K181" s="13"/>
      <c r="L181" s="13"/>
      <c r="M181" s="11"/>
      <c r="N181" s="11"/>
      <c r="O181" s="14"/>
      <c r="Z181"/>
      <c r="AA181"/>
      <c r="AB181"/>
      <c r="AC181"/>
      <c r="AD181"/>
      <c r="AE181"/>
    </row>
    <row r="182" spans="1:31" ht="14.4" x14ac:dyDescent="0.3">
      <c r="A182" s="9"/>
      <c r="B182" s="10"/>
      <c r="C182" s="11"/>
      <c r="D182" s="11"/>
      <c r="E182" s="11"/>
      <c r="F182" s="11"/>
      <c r="G182" s="11"/>
      <c r="H182" s="12"/>
      <c r="I182" s="12"/>
      <c r="J182" s="13"/>
      <c r="K182" s="13"/>
      <c r="L182" s="13"/>
      <c r="M182" s="11"/>
      <c r="N182" s="11"/>
      <c r="O182" s="14"/>
      <c r="Z182"/>
      <c r="AA182"/>
      <c r="AB182"/>
      <c r="AC182"/>
      <c r="AD182"/>
      <c r="AE182"/>
    </row>
    <row r="183" spans="1:31" ht="14.4" x14ac:dyDescent="0.3">
      <c r="A183" s="9"/>
      <c r="B183" s="10"/>
      <c r="C183" s="11"/>
      <c r="D183" s="11"/>
      <c r="E183" s="11"/>
      <c r="F183" s="11"/>
      <c r="G183" s="11"/>
      <c r="H183" s="12"/>
      <c r="I183" s="12"/>
      <c r="J183" s="13"/>
      <c r="K183" s="13"/>
      <c r="L183" s="13"/>
      <c r="M183" s="11"/>
      <c r="N183" s="11"/>
      <c r="O183" s="14"/>
      <c r="Z183"/>
      <c r="AA183"/>
      <c r="AB183"/>
      <c r="AC183"/>
      <c r="AD183"/>
      <c r="AE183"/>
    </row>
    <row r="184" spans="1:31" ht="14.4" x14ac:dyDescent="0.3">
      <c r="A184" s="9"/>
      <c r="B184" s="10"/>
      <c r="C184" s="11"/>
      <c r="D184" s="11"/>
      <c r="E184" s="11"/>
      <c r="F184" s="11"/>
      <c r="G184" s="11"/>
      <c r="H184" s="12"/>
      <c r="I184" s="12"/>
      <c r="J184" s="13"/>
      <c r="K184" s="13"/>
      <c r="L184" s="13"/>
      <c r="M184" s="11"/>
      <c r="N184" s="11"/>
      <c r="O184" s="14"/>
      <c r="Z184"/>
      <c r="AA184"/>
      <c r="AB184"/>
      <c r="AC184"/>
      <c r="AD184"/>
      <c r="AE184"/>
    </row>
    <row r="185" spans="1:31" ht="14.4" x14ac:dyDescent="0.3">
      <c r="A185" s="9"/>
      <c r="B185" s="10"/>
      <c r="C185" s="11"/>
      <c r="D185" s="11"/>
      <c r="E185" s="11"/>
      <c r="F185" s="11"/>
      <c r="G185" s="11"/>
      <c r="H185" s="12"/>
      <c r="I185" s="12"/>
      <c r="J185" s="13"/>
      <c r="K185" s="13"/>
      <c r="L185" s="13"/>
      <c r="M185" s="11"/>
      <c r="N185" s="11"/>
      <c r="O185" s="14"/>
      <c r="Z185"/>
      <c r="AA185"/>
      <c r="AB185"/>
      <c r="AC185"/>
      <c r="AD185"/>
      <c r="AE185"/>
    </row>
    <row r="186" spans="1:31" ht="14.4" x14ac:dyDescent="0.3">
      <c r="A186" s="9"/>
      <c r="B186" s="10"/>
      <c r="C186" s="11"/>
      <c r="D186" s="11"/>
      <c r="E186" s="11"/>
      <c r="F186" s="11"/>
      <c r="G186" s="11"/>
      <c r="H186" s="12"/>
      <c r="I186" s="12"/>
      <c r="J186" s="13"/>
      <c r="K186" s="13"/>
      <c r="L186" s="13"/>
      <c r="M186" s="11"/>
      <c r="N186" s="11"/>
      <c r="O186" s="14"/>
      <c r="Z186"/>
      <c r="AA186"/>
      <c r="AB186"/>
      <c r="AC186"/>
      <c r="AD186"/>
      <c r="AE186"/>
    </row>
    <row r="187" spans="1:31" ht="14.4" x14ac:dyDescent="0.3">
      <c r="A187" s="9"/>
      <c r="B187" s="10"/>
      <c r="C187" s="11"/>
      <c r="D187" s="11"/>
      <c r="E187" s="11"/>
      <c r="F187" s="11"/>
      <c r="G187" s="11"/>
      <c r="H187" s="12"/>
      <c r="I187" s="12"/>
      <c r="J187" s="13"/>
      <c r="K187" s="13"/>
      <c r="L187" s="13"/>
      <c r="M187" s="11"/>
      <c r="N187" s="11"/>
      <c r="O187" s="14"/>
      <c r="Z187"/>
      <c r="AA187"/>
      <c r="AB187"/>
      <c r="AC187"/>
      <c r="AD187"/>
      <c r="AE187"/>
    </row>
    <row r="188" spans="1:31" ht="14.4" x14ac:dyDescent="0.3">
      <c r="A188" s="9"/>
      <c r="B188" s="10"/>
      <c r="C188" s="11"/>
      <c r="D188" s="11"/>
      <c r="E188" s="11"/>
      <c r="F188" s="11"/>
      <c r="G188" s="11"/>
      <c r="H188" s="12"/>
      <c r="I188" s="12"/>
      <c r="J188" s="13"/>
      <c r="K188" s="13"/>
      <c r="L188" s="13"/>
      <c r="M188" s="11"/>
      <c r="N188" s="11"/>
      <c r="O188" s="14"/>
      <c r="Z188"/>
      <c r="AA188"/>
      <c r="AB188"/>
      <c r="AC188"/>
      <c r="AD188"/>
      <c r="AE188"/>
    </row>
    <row r="189" spans="1:31" ht="14.4" x14ac:dyDescent="0.3">
      <c r="A189" s="9"/>
      <c r="B189" s="10"/>
      <c r="C189" s="11"/>
      <c r="D189" s="11"/>
      <c r="E189" s="11"/>
      <c r="F189" s="11"/>
      <c r="G189" s="11"/>
      <c r="H189" s="12"/>
      <c r="I189" s="12"/>
      <c r="J189" s="13"/>
      <c r="K189" s="13"/>
      <c r="L189" s="13"/>
      <c r="M189" s="11"/>
      <c r="N189" s="11"/>
      <c r="O189" s="14"/>
      <c r="Z189"/>
      <c r="AA189"/>
      <c r="AB189"/>
      <c r="AC189"/>
      <c r="AD189"/>
      <c r="AE189"/>
    </row>
    <row r="190" spans="1:31" ht="14.4" x14ac:dyDescent="0.3">
      <c r="A190" s="9"/>
      <c r="B190" s="10"/>
      <c r="C190" s="11"/>
      <c r="D190" s="11"/>
      <c r="E190" s="11"/>
      <c r="F190" s="11"/>
      <c r="G190" s="11"/>
      <c r="H190" s="12"/>
      <c r="I190" s="12"/>
      <c r="J190" s="13"/>
      <c r="K190" s="13"/>
      <c r="L190" s="13"/>
      <c r="M190" s="11"/>
      <c r="N190" s="11"/>
      <c r="O190" s="14"/>
      <c r="Z190"/>
      <c r="AA190"/>
      <c r="AB190"/>
      <c r="AC190"/>
      <c r="AD190"/>
      <c r="AE190"/>
    </row>
    <row r="191" spans="1:31" ht="14.4" x14ac:dyDescent="0.3">
      <c r="A191" s="9"/>
      <c r="B191" s="10"/>
      <c r="C191" s="11"/>
      <c r="D191" s="11"/>
      <c r="E191" s="11"/>
      <c r="F191" s="11"/>
      <c r="G191" s="11"/>
      <c r="H191" s="12"/>
      <c r="I191" s="12"/>
      <c r="J191" s="13"/>
      <c r="K191" s="13"/>
      <c r="L191" s="13"/>
      <c r="M191" s="11"/>
      <c r="N191" s="11"/>
      <c r="O191" s="14"/>
      <c r="Z191"/>
      <c r="AA191"/>
      <c r="AB191"/>
      <c r="AC191"/>
      <c r="AD191"/>
      <c r="AE191"/>
    </row>
    <row r="192" spans="1:31" ht="14.4" x14ac:dyDescent="0.3">
      <c r="A192" s="9"/>
      <c r="B192" s="10"/>
      <c r="C192" s="11"/>
      <c r="D192" s="11"/>
      <c r="E192" s="11"/>
      <c r="F192" s="11"/>
      <c r="G192" s="11"/>
      <c r="H192" s="12"/>
      <c r="I192" s="12"/>
      <c r="J192" s="13"/>
      <c r="K192" s="13"/>
      <c r="L192" s="13"/>
      <c r="M192" s="11"/>
      <c r="N192" s="11"/>
      <c r="O192" s="14"/>
      <c r="Z192"/>
      <c r="AA192"/>
      <c r="AB192"/>
      <c r="AC192"/>
      <c r="AD192"/>
      <c r="AE192"/>
    </row>
    <row r="193" spans="1:31" ht="14.4" x14ac:dyDescent="0.3">
      <c r="A193" s="9"/>
      <c r="B193" s="10"/>
      <c r="C193" s="11"/>
      <c r="D193" s="11"/>
      <c r="E193" s="11"/>
      <c r="F193" s="11"/>
      <c r="G193" s="11"/>
      <c r="H193" s="12"/>
      <c r="I193" s="12"/>
      <c r="J193" s="13"/>
      <c r="K193" s="13"/>
      <c r="L193" s="13"/>
      <c r="M193" s="11"/>
      <c r="N193" s="11"/>
      <c r="O193" s="14"/>
      <c r="Z193"/>
      <c r="AA193"/>
      <c r="AB193"/>
      <c r="AC193"/>
      <c r="AD193"/>
      <c r="AE193"/>
    </row>
    <row r="194" spans="1:31" ht="14.4" x14ac:dyDescent="0.3">
      <c r="A194" s="9"/>
      <c r="B194" s="10"/>
      <c r="C194" s="11"/>
      <c r="D194" s="11"/>
      <c r="E194" s="11"/>
      <c r="F194" s="11"/>
      <c r="G194" s="11"/>
      <c r="H194" s="12"/>
      <c r="I194" s="12"/>
      <c r="J194" s="13"/>
      <c r="K194" s="13"/>
      <c r="L194" s="28"/>
      <c r="M194" s="11"/>
      <c r="N194" s="11"/>
      <c r="O194" s="14"/>
      <c r="Z194"/>
      <c r="AA194"/>
      <c r="AB194"/>
      <c r="AC194"/>
      <c r="AD194"/>
      <c r="AE194"/>
    </row>
    <row r="195" spans="1:31" ht="14.4" x14ac:dyDescent="0.3">
      <c r="A195" s="9"/>
      <c r="B195" s="10"/>
      <c r="C195" s="11"/>
      <c r="D195" s="11"/>
      <c r="E195" s="11"/>
      <c r="F195" s="11"/>
      <c r="G195" s="11"/>
      <c r="H195" s="12"/>
      <c r="I195" s="12"/>
      <c r="J195" s="13"/>
      <c r="K195" s="13"/>
      <c r="L195" s="13"/>
      <c r="M195" s="11"/>
      <c r="N195" s="11"/>
      <c r="O195" s="14"/>
      <c r="Z195"/>
      <c r="AA195"/>
      <c r="AB195"/>
      <c r="AC195"/>
      <c r="AD195"/>
      <c r="AE195"/>
    </row>
    <row r="196" spans="1:31" ht="14.4" x14ac:dyDescent="0.3">
      <c r="A196" s="9"/>
      <c r="B196" s="10"/>
      <c r="C196" s="11"/>
      <c r="D196" s="11"/>
      <c r="E196" s="11"/>
      <c r="F196" s="11"/>
      <c r="G196" s="11"/>
      <c r="H196" s="12"/>
      <c r="I196" s="12"/>
      <c r="J196" s="13"/>
      <c r="K196" s="13"/>
      <c r="L196" s="13"/>
      <c r="M196" s="11"/>
      <c r="N196" s="11"/>
      <c r="O196" s="14"/>
      <c r="Z196"/>
      <c r="AA196"/>
      <c r="AB196"/>
      <c r="AC196"/>
      <c r="AD196"/>
      <c r="AE196"/>
    </row>
    <row r="197" spans="1:31" ht="14.4" x14ac:dyDescent="0.3">
      <c r="A197" s="9"/>
      <c r="B197" s="10"/>
      <c r="C197" s="11"/>
      <c r="D197" s="11"/>
      <c r="E197" s="11"/>
      <c r="F197" s="11"/>
      <c r="G197" s="11"/>
      <c r="H197" s="12"/>
      <c r="I197" s="12"/>
      <c r="J197" s="13"/>
      <c r="K197" s="13"/>
      <c r="L197" s="13"/>
      <c r="M197" s="11"/>
      <c r="N197" s="11"/>
      <c r="O197" s="14"/>
      <c r="Z197"/>
      <c r="AA197"/>
      <c r="AB197"/>
      <c r="AC197"/>
      <c r="AD197"/>
      <c r="AE197"/>
    </row>
    <row r="198" spans="1:31" ht="14.4" x14ac:dyDescent="0.3">
      <c r="A198" s="9"/>
      <c r="B198" s="10"/>
      <c r="C198" s="11"/>
      <c r="D198" s="11"/>
      <c r="E198" s="11"/>
      <c r="F198" s="11"/>
      <c r="G198" s="11"/>
      <c r="H198" s="12"/>
      <c r="I198" s="12"/>
      <c r="J198" s="13"/>
      <c r="K198" s="13"/>
      <c r="L198" s="13"/>
      <c r="M198" s="11"/>
      <c r="N198" s="11"/>
      <c r="O198" s="14"/>
      <c r="Z198"/>
      <c r="AA198"/>
      <c r="AB198"/>
      <c r="AC198"/>
      <c r="AD198"/>
      <c r="AE198"/>
    </row>
    <row r="199" spans="1:31" ht="14.4" x14ac:dyDescent="0.3">
      <c r="A199" s="9"/>
      <c r="B199" s="10"/>
      <c r="C199" s="11"/>
      <c r="D199" s="11"/>
      <c r="E199" s="11"/>
      <c r="F199" s="11"/>
      <c r="G199" s="11"/>
      <c r="H199" s="12"/>
      <c r="I199" s="12"/>
      <c r="J199" s="13"/>
      <c r="K199" s="13"/>
      <c r="L199" s="13"/>
      <c r="M199" s="11"/>
      <c r="N199" s="11"/>
      <c r="O199" s="14"/>
      <c r="Z199"/>
      <c r="AA199"/>
      <c r="AB199"/>
      <c r="AC199"/>
      <c r="AD199"/>
      <c r="AE199"/>
    </row>
    <row r="200" spans="1:31" ht="14.4" x14ac:dyDescent="0.3">
      <c r="A200" s="9"/>
      <c r="B200" s="10"/>
      <c r="C200" s="11"/>
      <c r="D200" s="11"/>
      <c r="E200" s="11"/>
      <c r="F200" s="11"/>
      <c r="G200" s="11"/>
      <c r="H200" s="12"/>
      <c r="I200" s="12"/>
      <c r="J200" s="13"/>
      <c r="K200" s="13"/>
      <c r="L200" s="13"/>
      <c r="M200" s="11"/>
      <c r="N200" s="11"/>
      <c r="O200" s="14"/>
      <c r="Z200"/>
      <c r="AA200"/>
      <c r="AB200"/>
      <c r="AC200"/>
      <c r="AD200"/>
      <c r="AE200"/>
    </row>
    <row r="201" spans="1:31" ht="14.4" x14ac:dyDescent="0.3">
      <c r="A201" s="9"/>
      <c r="B201" s="10"/>
      <c r="C201" s="11"/>
      <c r="D201" s="11"/>
      <c r="E201" s="11"/>
      <c r="F201" s="11"/>
      <c r="G201" s="11"/>
      <c r="H201" s="12"/>
      <c r="I201" s="12"/>
      <c r="J201" s="13"/>
      <c r="K201" s="13"/>
      <c r="L201" s="13"/>
      <c r="M201" s="11"/>
      <c r="N201" s="11"/>
      <c r="O201" s="42"/>
      <c r="Z201"/>
      <c r="AA201"/>
      <c r="AB201"/>
      <c r="AC201"/>
      <c r="AD201"/>
      <c r="AE201"/>
    </row>
    <row r="202" spans="1:31" ht="14.4" x14ac:dyDescent="0.3">
      <c r="A202" s="9"/>
      <c r="B202" s="10"/>
      <c r="C202" s="11"/>
      <c r="D202" s="11"/>
      <c r="E202" s="11"/>
      <c r="F202" s="11"/>
      <c r="G202" s="11"/>
      <c r="H202" s="12"/>
      <c r="I202" s="12"/>
      <c r="J202" s="13"/>
      <c r="K202" s="13"/>
      <c r="L202" s="13"/>
      <c r="M202" s="11"/>
      <c r="N202" s="11"/>
      <c r="O202" s="42"/>
      <c r="Z202"/>
      <c r="AA202"/>
      <c r="AB202"/>
      <c r="AC202"/>
      <c r="AD202"/>
      <c r="AE202"/>
    </row>
    <row r="203" spans="1:31" ht="14.4" x14ac:dyDescent="0.3">
      <c r="A203" s="9"/>
      <c r="B203" s="10"/>
      <c r="C203" s="11"/>
      <c r="D203" s="11"/>
      <c r="E203" s="11"/>
      <c r="F203" s="11"/>
      <c r="G203" s="11"/>
      <c r="H203" s="12"/>
      <c r="I203" s="12"/>
      <c r="J203" s="13"/>
      <c r="K203" s="13"/>
      <c r="L203" s="13"/>
      <c r="M203" s="11"/>
      <c r="N203" s="11"/>
      <c r="O203" s="42"/>
      <c r="Z203"/>
      <c r="AA203"/>
      <c r="AB203"/>
      <c r="AC203"/>
      <c r="AD203"/>
      <c r="AE203"/>
    </row>
    <row r="204" spans="1:31" ht="14.4" x14ac:dyDescent="0.3">
      <c r="A204" s="9"/>
      <c r="B204" s="10"/>
      <c r="C204" s="11"/>
      <c r="D204" s="11"/>
      <c r="E204" s="11"/>
      <c r="F204" s="11"/>
      <c r="G204" s="11"/>
      <c r="H204" s="12"/>
      <c r="I204" s="12"/>
      <c r="J204" s="13"/>
      <c r="K204" s="13"/>
      <c r="L204" s="13"/>
      <c r="M204" s="11"/>
      <c r="N204" s="11"/>
      <c r="O204" s="42"/>
      <c r="Z204"/>
      <c r="AA204"/>
      <c r="AB204"/>
      <c r="AC204"/>
      <c r="AD204"/>
      <c r="AE204"/>
    </row>
    <row r="205" spans="1:31" ht="14.4" x14ac:dyDescent="0.3">
      <c r="A205" s="9"/>
      <c r="B205" s="10"/>
      <c r="C205" s="11"/>
      <c r="D205" s="11"/>
      <c r="E205" s="11"/>
      <c r="F205" s="11"/>
      <c r="G205" s="11"/>
      <c r="H205" s="12"/>
      <c r="I205" s="12"/>
      <c r="J205" s="13"/>
      <c r="K205" s="13"/>
      <c r="L205" s="13"/>
      <c r="M205" s="11"/>
      <c r="N205" s="11"/>
      <c r="O205" s="42"/>
      <c r="Z205"/>
      <c r="AA205"/>
      <c r="AB205"/>
      <c r="AC205"/>
      <c r="AD205"/>
      <c r="AE205"/>
    </row>
    <row r="206" spans="1:31" ht="14.4" x14ac:dyDescent="0.3">
      <c r="A206" s="9"/>
      <c r="B206" s="10"/>
      <c r="C206" s="11"/>
      <c r="D206" s="11"/>
      <c r="E206" s="11"/>
      <c r="F206" s="11"/>
      <c r="G206" s="11"/>
      <c r="H206" s="12"/>
      <c r="I206" s="12"/>
      <c r="J206" s="13"/>
      <c r="K206" s="13"/>
      <c r="L206" s="13"/>
      <c r="M206" s="11"/>
      <c r="N206" s="11"/>
      <c r="O206" s="42"/>
      <c r="Z206"/>
      <c r="AA206"/>
      <c r="AB206"/>
      <c r="AC206"/>
      <c r="AD206"/>
      <c r="AE206"/>
    </row>
    <row r="207" spans="1:31" ht="14.4" x14ac:dyDescent="0.3">
      <c r="A207" s="9"/>
      <c r="B207" s="10"/>
      <c r="C207" s="11"/>
      <c r="D207" s="11"/>
      <c r="E207" s="11"/>
      <c r="F207" s="11"/>
      <c r="G207" s="11"/>
      <c r="H207" s="12"/>
      <c r="I207" s="12"/>
      <c r="J207" s="13"/>
      <c r="K207" s="13"/>
      <c r="L207" s="13"/>
      <c r="M207" s="11"/>
      <c r="N207" s="11"/>
      <c r="O207" s="42"/>
      <c r="Z207"/>
      <c r="AA207"/>
      <c r="AB207"/>
      <c r="AC207"/>
      <c r="AD207"/>
      <c r="AE207"/>
    </row>
    <row r="208" spans="1:31" ht="14.4" x14ac:dyDescent="0.3">
      <c r="A208" s="9"/>
      <c r="B208" s="10"/>
      <c r="C208" s="11"/>
      <c r="D208" s="11"/>
      <c r="E208" s="11"/>
      <c r="F208" s="11"/>
      <c r="G208" s="11"/>
      <c r="H208" s="12"/>
      <c r="I208" s="12"/>
      <c r="J208" s="13"/>
      <c r="K208" s="13"/>
      <c r="L208" s="13"/>
      <c r="M208" s="11"/>
      <c r="N208" s="11"/>
      <c r="O208" s="42"/>
      <c r="Z208"/>
      <c r="AA208"/>
      <c r="AB208"/>
      <c r="AC208"/>
      <c r="AD208"/>
      <c r="AE208"/>
    </row>
    <row r="209" spans="1:31" ht="14.4" x14ac:dyDescent="0.3">
      <c r="A209" s="9"/>
      <c r="B209" s="10"/>
      <c r="C209" s="11"/>
      <c r="D209" s="11"/>
      <c r="E209" s="11"/>
      <c r="F209" s="11"/>
      <c r="G209" s="11"/>
      <c r="H209" s="12"/>
      <c r="I209" s="12"/>
      <c r="J209" s="13"/>
      <c r="K209" s="13"/>
      <c r="L209" s="13"/>
      <c r="M209" s="11"/>
      <c r="N209" s="11"/>
      <c r="O209" s="42"/>
      <c r="Z209"/>
      <c r="AA209"/>
      <c r="AB209"/>
      <c r="AC209"/>
      <c r="AD209"/>
      <c r="AE209"/>
    </row>
    <row r="210" spans="1:31" ht="14.4" x14ac:dyDescent="0.3">
      <c r="A210" s="9"/>
      <c r="B210" s="10"/>
      <c r="C210" s="11"/>
      <c r="D210" s="11"/>
      <c r="E210" s="11"/>
      <c r="F210" s="11"/>
      <c r="G210" s="11"/>
      <c r="H210" s="12"/>
      <c r="I210" s="12"/>
      <c r="J210" s="13"/>
      <c r="K210" s="13"/>
      <c r="L210" s="13"/>
      <c r="M210" s="11"/>
      <c r="N210" s="11"/>
      <c r="O210" s="42"/>
      <c r="Z210"/>
      <c r="AA210"/>
      <c r="AB210"/>
      <c r="AC210"/>
      <c r="AD210"/>
      <c r="AE210"/>
    </row>
    <row r="211" spans="1:31" ht="14.4" x14ac:dyDescent="0.3">
      <c r="A211" s="9"/>
      <c r="B211" s="10"/>
      <c r="C211" s="11"/>
      <c r="D211" s="11"/>
      <c r="E211" s="11"/>
      <c r="F211" s="11"/>
      <c r="G211" s="11"/>
      <c r="H211" s="12"/>
      <c r="I211" s="12"/>
      <c r="J211" s="13"/>
      <c r="K211" s="13"/>
      <c r="L211" s="13"/>
      <c r="M211" s="11"/>
      <c r="N211" s="11"/>
      <c r="O211" s="42"/>
      <c r="Z211"/>
      <c r="AA211"/>
      <c r="AB211"/>
      <c r="AC211"/>
      <c r="AD211"/>
      <c r="AE211"/>
    </row>
    <row r="212" spans="1:31" ht="14.4" x14ac:dyDescent="0.3">
      <c r="A212" s="9"/>
      <c r="B212" s="10"/>
      <c r="C212" s="11"/>
      <c r="D212" s="11"/>
      <c r="E212" s="11"/>
      <c r="F212" s="11"/>
      <c r="G212" s="11"/>
      <c r="H212" s="12"/>
      <c r="I212" s="12"/>
      <c r="J212" s="13"/>
      <c r="K212" s="13"/>
      <c r="L212" s="13"/>
      <c r="M212" s="11"/>
      <c r="N212" s="11"/>
      <c r="O212" s="42"/>
      <c r="Z212"/>
      <c r="AA212"/>
      <c r="AB212"/>
      <c r="AC212"/>
      <c r="AD212"/>
      <c r="AE212"/>
    </row>
    <row r="213" spans="1:31" ht="14.4" x14ac:dyDescent="0.3">
      <c r="A213" s="9"/>
      <c r="B213" s="10"/>
      <c r="C213" s="11"/>
      <c r="D213" s="11"/>
      <c r="E213" s="11"/>
      <c r="F213" s="11"/>
      <c r="G213" s="11"/>
      <c r="H213" s="12"/>
      <c r="I213" s="12"/>
      <c r="J213" s="13"/>
      <c r="K213" s="13"/>
      <c r="L213" s="13"/>
      <c r="M213" s="11"/>
      <c r="N213" s="11"/>
      <c r="O213" s="42"/>
      <c r="Z213"/>
      <c r="AA213"/>
      <c r="AB213"/>
      <c r="AC213"/>
      <c r="AD213"/>
      <c r="AE213"/>
    </row>
    <row r="214" spans="1:31" ht="14.4" x14ac:dyDescent="0.3">
      <c r="A214" s="9"/>
      <c r="B214" s="10"/>
      <c r="C214" s="11"/>
      <c r="D214" s="11"/>
      <c r="E214" s="11"/>
      <c r="F214" s="11"/>
      <c r="G214" s="11"/>
      <c r="H214" s="12"/>
      <c r="I214" s="12"/>
      <c r="J214" s="13"/>
      <c r="K214" s="13"/>
      <c r="L214" s="13"/>
      <c r="M214" s="11"/>
      <c r="N214" s="11"/>
      <c r="O214" s="42"/>
      <c r="Z214"/>
      <c r="AA214"/>
      <c r="AB214"/>
      <c r="AC214"/>
      <c r="AD214"/>
      <c r="AE214"/>
    </row>
    <row r="215" spans="1:31" ht="14.4" x14ac:dyDescent="0.3">
      <c r="A215" s="9"/>
      <c r="B215" s="10"/>
      <c r="C215" s="11"/>
      <c r="D215" s="11"/>
      <c r="E215" s="11"/>
      <c r="F215" s="11"/>
      <c r="G215" s="11"/>
      <c r="H215" s="12"/>
      <c r="I215" s="12"/>
      <c r="J215" s="13"/>
      <c r="K215" s="13"/>
      <c r="L215" s="13"/>
      <c r="M215" s="11"/>
      <c r="N215" s="11"/>
      <c r="O215" s="42"/>
      <c r="Z215"/>
      <c r="AA215"/>
      <c r="AB215"/>
      <c r="AC215"/>
      <c r="AD215"/>
      <c r="AE215"/>
    </row>
    <row r="216" spans="1:31" ht="14.4" x14ac:dyDescent="0.3">
      <c r="A216" s="9"/>
      <c r="B216" s="10"/>
      <c r="C216" s="11"/>
      <c r="D216" s="11"/>
      <c r="E216" s="11"/>
      <c r="F216" s="11"/>
      <c r="G216" s="11"/>
      <c r="H216" s="12"/>
      <c r="I216" s="12"/>
      <c r="J216" s="13"/>
      <c r="K216" s="13"/>
      <c r="L216" s="13"/>
      <c r="M216" s="11"/>
      <c r="N216" s="11"/>
      <c r="O216" s="42"/>
      <c r="Z216"/>
      <c r="AA216"/>
      <c r="AB216"/>
      <c r="AC216"/>
      <c r="AD216"/>
      <c r="AE216"/>
    </row>
    <row r="217" spans="1:31" ht="14.4" x14ac:dyDescent="0.3">
      <c r="A217" s="9"/>
      <c r="B217" s="10"/>
      <c r="C217" s="11"/>
      <c r="D217" s="11"/>
      <c r="E217" s="11"/>
      <c r="F217" s="11"/>
      <c r="G217" s="11"/>
      <c r="H217" s="12"/>
      <c r="I217" s="12"/>
      <c r="J217" s="13"/>
      <c r="K217" s="13"/>
      <c r="L217" s="13"/>
      <c r="M217" s="11"/>
      <c r="N217" s="11"/>
      <c r="O217" s="42"/>
      <c r="Z217"/>
      <c r="AA217"/>
      <c r="AB217"/>
      <c r="AC217"/>
      <c r="AD217"/>
      <c r="AE217"/>
    </row>
    <row r="218" spans="1:31" ht="14.4" x14ac:dyDescent="0.3">
      <c r="A218" s="9"/>
      <c r="B218" s="10"/>
      <c r="C218" s="11"/>
      <c r="D218" s="11"/>
      <c r="E218" s="11"/>
      <c r="F218" s="11"/>
      <c r="G218" s="11"/>
      <c r="H218" s="12"/>
      <c r="I218" s="12"/>
      <c r="J218" s="13"/>
      <c r="K218" s="13"/>
      <c r="L218" s="13"/>
      <c r="M218" s="11"/>
      <c r="N218" s="11"/>
      <c r="O218" s="42"/>
      <c r="Z218"/>
      <c r="AA218"/>
      <c r="AB218"/>
      <c r="AC218"/>
      <c r="AD218"/>
      <c r="AE218"/>
    </row>
    <row r="219" spans="1:31" ht="14.4" x14ac:dyDescent="0.3">
      <c r="A219" s="9"/>
      <c r="B219" s="10"/>
      <c r="C219" s="11"/>
      <c r="D219" s="11"/>
      <c r="E219" s="11"/>
      <c r="F219" s="11"/>
      <c r="G219" s="11"/>
      <c r="H219" s="12"/>
      <c r="I219" s="12"/>
      <c r="J219" s="13"/>
      <c r="K219" s="13"/>
      <c r="L219" s="13"/>
      <c r="M219" s="11"/>
      <c r="N219" s="11"/>
      <c r="O219" s="42"/>
      <c r="Z219"/>
      <c r="AA219"/>
      <c r="AB219"/>
      <c r="AC219"/>
      <c r="AD219"/>
      <c r="AE219"/>
    </row>
    <row r="220" spans="1:31" ht="14.4" x14ac:dyDescent="0.3">
      <c r="A220" s="9"/>
      <c r="B220" s="10"/>
      <c r="C220" s="11"/>
      <c r="D220" s="11"/>
      <c r="E220" s="11"/>
      <c r="F220" s="11"/>
      <c r="G220" s="11"/>
      <c r="H220" s="12"/>
      <c r="I220" s="12"/>
      <c r="J220" s="13"/>
      <c r="K220" s="13"/>
      <c r="L220" s="13"/>
      <c r="M220" s="11"/>
      <c r="N220" s="11"/>
      <c r="O220" s="42"/>
      <c r="Z220"/>
      <c r="AA220"/>
      <c r="AB220"/>
      <c r="AC220"/>
      <c r="AD220"/>
      <c r="AE220"/>
    </row>
    <row r="221" spans="1:31" ht="14.4" x14ac:dyDescent="0.3">
      <c r="A221" s="9"/>
      <c r="B221" s="10"/>
      <c r="C221" s="11"/>
      <c r="D221" s="11"/>
      <c r="E221" s="11"/>
      <c r="F221" s="11"/>
      <c r="G221" s="11"/>
      <c r="H221" s="12"/>
      <c r="I221" s="12"/>
      <c r="J221" s="13"/>
      <c r="K221" s="13"/>
      <c r="L221" s="13"/>
      <c r="M221" s="11"/>
      <c r="N221" s="11"/>
      <c r="O221" s="42"/>
      <c r="Z221"/>
      <c r="AA221"/>
      <c r="AB221"/>
      <c r="AC221"/>
      <c r="AD221"/>
      <c r="AE221"/>
    </row>
    <row r="222" spans="1:31" ht="14.4" x14ac:dyDescent="0.3">
      <c r="A222" s="9"/>
      <c r="B222" s="10"/>
      <c r="C222" s="11"/>
      <c r="D222" s="11"/>
      <c r="E222" s="11"/>
      <c r="F222" s="11"/>
      <c r="G222" s="11"/>
      <c r="H222" s="12"/>
      <c r="I222" s="12"/>
      <c r="J222" s="13"/>
      <c r="K222" s="13"/>
      <c r="L222" s="13"/>
      <c r="M222" s="11"/>
      <c r="N222" s="11"/>
      <c r="O222" s="42"/>
      <c r="Z222"/>
      <c r="AA222"/>
      <c r="AB222"/>
      <c r="AC222"/>
      <c r="AD222"/>
      <c r="AE222"/>
    </row>
    <row r="223" spans="1:31" ht="14.4" x14ac:dyDescent="0.3">
      <c r="A223" s="9"/>
      <c r="B223" s="10"/>
      <c r="C223" s="11"/>
      <c r="D223" s="11"/>
      <c r="E223" s="11"/>
      <c r="F223" s="11"/>
      <c r="G223" s="11"/>
      <c r="H223" s="12"/>
      <c r="I223" s="12"/>
      <c r="J223" s="13"/>
      <c r="K223" s="13"/>
      <c r="L223" s="13"/>
      <c r="M223" s="11"/>
      <c r="N223" s="11"/>
      <c r="O223" s="42"/>
      <c r="Z223"/>
      <c r="AA223"/>
      <c r="AB223"/>
      <c r="AC223"/>
      <c r="AD223"/>
      <c r="AE223"/>
    </row>
    <row r="224" spans="1:31" ht="14.4" x14ac:dyDescent="0.3">
      <c r="A224" s="9"/>
      <c r="B224" s="10"/>
      <c r="C224" s="11"/>
      <c r="D224" s="11"/>
      <c r="E224" s="11"/>
      <c r="F224" s="11"/>
      <c r="G224" s="11"/>
      <c r="H224" s="12"/>
      <c r="I224" s="12"/>
      <c r="J224" s="13"/>
      <c r="K224" s="13"/>
      <c r="L224" s="13"/>
      <c r="M224" s="11"/>
      <c r="N224" s="11"/>
      <c r="O224" s="42"/>
      <c r="Z224"/>
      <c r="AA224"/>
      <c r="AB224"/>
      <c r="AC224"/>
      <c r="AD224"/>
      <c r="AE224"/>
    </row>
    <row r="225" spans="1:31" ht="14.4" x14ac:dyDescent="0.3">
      <c r="A225" s="9"/>
      <c r="B225" s="10"/>
      <c r="C225" s="11"/>
      <c r="D225" s="11"/>
      <c r="E225" s="11"/>
      <c r="F225" s="11"/>
      <c r="G225" s="11"/>
      <c r="H225" s="12"/>
      <c r="I225" s="12"/>
      <c r="J225" s="13"/>
      <c r="K225" s="13"/>
      <c r="L225" s="13"/>
      <c r="M225" s="11"/>
      <c r="N225" s="11"/>
      <c r="O225" s="42"/>
      <c r="Z225"/>
      <c r="AA225"/>
      <c r="AB225"/>
      <c r="AC225"/>
      <c r="AD225"/>
      <c r="AE225"/>
    </row>
    <row r="226" spans="1:31" ht="14.4" x14ac:dyDescent="0.3">
      <c r="A226" s="9"/>
      <c r="B226" s="10"/>
      <c r="C226" s="11"/>
      <c r="D226" s="11"/>
      <c r="E226" s="11"/>
      <c r="F226" s="11"/>
      <c r="G226" s="11"/>
      <c r="H226" s="12"/>
      <c r="I226" s="12"/>
      <c r="J226" s="13"/>
      <c r="K226" s="13"/>
      <c r="L226" s="13"/>
      <c r="M226" s="11"/>
      <c r="N226" s="11"/>
      <c r="O226" s="42"/>
      <c r="Z226"/>
      <c r="AA226"/>
      <c r="AB226"/>
      <c r="AC226"/>
      <c r="AD226"/>
      <c r="AE226"/>
    </row>
    <row r="227" spans="1:31" ht="14.4" x14ac:dyDescent="0.3">
      <c r="A227" s="9"/>
      <c r="B227" s="10"/>
      <c r="C227" s="11"/>
      <c r="D227" s="11"/>
      <c r="E227" s="11"/>
      <c r="F227" s="11"/>
      <c r="G227" s="11"/>
      <c r="H227" s="12"/>
      <c r="I227" s="12"/>
      <c r="J227" s="13"/>
      <c r="K227" s="13"/>
      <c r="L227" s="13"/>
      <c r="M227" s="11"/>
      <c r="N227" s="11"/>
      <c r="O227" s="42"/>
      <c r="Z227"/>
      <c r="AA227"/>
      <c r="AB227"/>
      <c r="AC227"/>
      <c r="AD227"/>
      <c r="AE227"/>
    </row>
    <row r="228" spans="1:31" ht="14.4" x14ac:dyDescent="0.3">
      <c r="A228" s="9"/>
      <c r="B228" s="10"/>
      <c r="C228" s="11"/>
      <c r="D228" s="11"/>
      <c r="E228" s="11"/>
      <c r="F228" s="11"/>
      <c r="G228" s="11"/>
      <c r="H228" s="12"/>
      <c r="I228" s="12"/>
      <c r="J228" s="13"/>
      <c r="K228" s="13"/>
      <c r="L228" s="13"/>
      <c r="M228" s="11"/>
      <c r="N228" s="11"/>
      <c r="O228" s="42"/>
      <c r="Z228"/>
      <c r="AA228"/>
      <c r="AB228"/>
      <c r="AC228"/>
      <c r="AD228"/>
      <c r="AE228"/>
    </row>
    <row r="229" spans="1:31" ht="14.4" x14ac:dyDescent="0.3">
      <c r="A229" s="9"/>
      <c r="B229" s="10"/>
      <c r="C229" s="11"/>
      <c r="D229" s="11"/>
      <c r="E229" s="11"/>
      <c r="F229" s="11"/>
      <c r="G229" s="11"/>
      <c r="H229" s="12"/>
      <c r="I229" s="12"/>
      <c r="J229" s="13"/>
      <c r="K229" s="13"/>
      <c r="L229" s="13"/>
      <c r="M229" s="11"/>
      <c r="N229" s="11"/>
      <c r="O229" s="42"/>
      <c r="Z229"/>
      <c r="AA229"/>
      <c r="AB229"/>
      <c r="AC229"/>
      <c r="AD229"/>
      <c r="AE229"/>
    </row>
    <row r="230" spans="1:31" ht="14.4" x14ac:dyDescent="0.3">
      <c r="A230" s="9"/>
      <c r="B230" s="10"/>
      <c r="C230" s="11"/>
      <c r="D230" s="11"/>
      <c r="E230" s="11"/>
      <c r="F230" s="11"/>
      <c r="G230" s="11"/>
      <c r="H230" s="12"/>
      <c r="I230" s="12"/>
      <c r="J230" s="13"/>
      <c r="K230" s="13"/>
      <c r="L230" s="13"/>
      <c r="M230" s="11"/>
      <c r="N230" s="11"/>
      <c r="O230" s="42"/>
      <c r="Z230"/>
      <c r="AA230"/>
      <c r="AB230"/>
      <c r="AC230"/>
      <c r="AD230"/>
      <c r="AE230"/>
    </row>
    <row r="231" spans="1:31" ht="14.4" x14ac:dyDescent="0.3">
      <c r="A231" s="9"/>
      <c r="B231" s="10"/>
      <c r="C231" s="11"/>
      <c r="D231" s="11"/>
      <c r="E231" s="11"/>
      <c r="F231" s="11"/>
      <c r="G231" s="11"/>
      <c r="H231" s="12"/>
      <c r="I231" s="12"/>
      <c r="J231" s="13"/>
      <c r="K231" s="13"/>
      <c r="L231" s="13"/>
      <c r="M231" s="11"/>
      <c r="N231" s="11"/>
      <c r="O231" s="42"/>
      <c r="Z231"/>
      <c r="AA231"/>
      <c r="AB231"/>
      <c r="AC231"/>
      <c r="AD231"/>
      <c r="AE231"/>
    </row>
    <row r="232" spans="1:31" ht="14.4" x14ac:dyDescent="0.3">
      <c r="A232" s="9"/>
      <c r="B232" s="10"/>
      <c r="C232" s="11"/>
      <c r="D232" s="11"/>
      <c r="E232" s="11"/>
      <c r="F232" s="11"/>
      <c r="G232" s="11"/>
      <c r="H232" s="12"/>
      <c r="I232" s="12"/>
      <c r="J232" s="13"/>
      <c r="K232" s="13"/>
      <c r="L232" s="13"/>
      <c r="M232" s="11"/>
      <c r="N232" s="11"/>
      <c r="O232" s="42"/>
      <c r="Z232"/>
      <c r="AA232"/>
      <c r="AB232"/>
      <c r="AC232"/>
      <c r="AD232"/>
      <c r="AE232"/>
    </row>
    <row r="233" spans="1:31" ht="14.4" x14ac:dyDescent="0.3">
      <c r="A233" s="9"/>
      <c r="B233" s="10"/>
      <c r="C233" s="11"/>
      <c r="D233" s="11"/>
      <c r="E233" s="11"/>
      <c r="F233" s="11"/>
      <c r="G233" s="11"/>
      <c r="H233" s="12"/>
      <c r="I233" s="12"/>
      <c r="J233" s="13"/>
      <c r="K233" s="13"/>
      <c r="L233" s="13"/>
      <c r="M233" s="11"/>
      <c r="N233" s="11"/>
      <c r="O233" s="42"/>
      <c r="Z233"/>
      <c r="AA233"/>
      <c r="AB233"/>
      <c r="AC233"/>
      <c r="AD233"/>
      <c r="AE233"/>
    </row>
    <row r="234" spans="1:31" ht="14.4" x14ac:dyDescent="0.3">
      <c r="A234" s="9"/>
      <c r="B234" s="10"/>
      <c r="C234" s="11"/>
      <c r="D234" s="11"/>
      <c r="E234" s="11"/>
      <c r="F234" s="11"/>
      <c r="G234" s="11"/>
      <c r="H234" s="12"/>
      <c r="I234" s="12"/>
      <c r="J234" s="13"/>
      <c r="K234" s="13"/>
      <c r="L234" s="13"/>
      <c r="M234" s="11"/>
      <c r="N234" s="11"/>
      <c r="O234" s="42"/>
      <c r="Z234"/>
      <c r="AA234"/>
      <c r="AB234"/>
      <c r="AC234"/>
      <c r="AD234"/>
      <c r="AE234"/>
    </row>
    <row r="235" spans="1:31" ht="14.4" x14ac:dyDescent="0.3">
      <c r="A235" s="9"/>
      <c r="B235" s="10"/>
      <c r="C235" s="11"/>
      <c r="D235" s="11"/>
      <c r="E235" s="11"/>
      <c r="F235" s="11"/>
      <c r="G235" s="11"/>
      <c r="H235" s="12"/>
      <c r="I235" s="12"/>
      <c r="J235" s="13"/>
      <c r="K235" s="13"/>
      <c r="L235" s="13"/>
      <c r="M235" s="11"/>
      <c r="N235" s="11"/>
      <c r="O235" s="42"/>
      <c r="Z235"/>
      <c r="AA235"/>
      <c r="AB235"/>
      <c r="AC235"/>
      <c r="AD235"/>
      <c r="AE235"/>
    </row>
    <row r="236" spans="1:31" ht="14.4" x14ac:dyDescent="0.3">
      <c r="A236" s="9"/>
      <c r="B236" s="10"/>
      <c r="C236" s="11"/>
      <c r="D236" s="11"/>
      <c r="E236" s="11"/>
      <c r="F236" s="11"/>
      <c r="G236" s="11"/>
      <c r="H236" s="12"/>
      <c r="I236" s="12"/>
      <c r="J236" s="13"/>
      <c r="K236" s="13"/>
      <c r="L236" s="13"/>
      <c r="M236" s="11"/>
      <c r="N236" s="11"/>
      <c r="O236" s="42"/>
      <c r="Z236"/>
      <c r="AA236"/>
      <c r="AB236"/>
      <c r="AC236"/>
      <c r="AD236"/>
      <c r="AE236"/>
    </row>
    <row r="237" spans="1:31" ht="14.4" x14ac:dyDescent="0.3">
      <c r="A237" s="9"/>
      <c r="B237" s="10"/>
      <c r="C237" s="11"/>
      <c r="D237" s="11"/>
      <c r="E237" s="11"/>
      <c r="F237" s="11"/>
      <c r="G237" s="11"/>
      <c r="H237" s="12"/>
      <c r="I237" s="12"/>
      <c r="J237" s="13"/>
      <c r="K237" s="13"/>
      <c r="L237" s="13"/>
      <c r="M237" s="11"/>
      <c r="N237" s="11"/>
      <c r="O237" s="42"/>
      <c r="Z237"/>
      <c r="AA237"/>
      <c r="AB237"/>
      <c r="AC237"/>
      <c r="AD237"/>
      <c r="AE237"/>
    </row>
    <row r="238" spans="1:31" ht="14.4" x14ac:dyDescent="0.3">
      <c r="A238" s="9"/>
      <c r="B238" s="10"/>
      <c r="C238" s="11"/>
      <c r="D238" s="11"/>
      <c r="E238" s="11"/>
      <c r="F238" s="11"/>
      <c r="G238" s="11"/>
      <c r="H238" s="12"/>
      <c r="I238" s="12"/>
      <c r="J238" s="13"/>
      <c r="K238" s="13"/>
      <c r="L238" s="13"/>
      <c r="M238" s="11"/>
      <c r="N238" s="11"/>
      <c r="O238" s="42"/>
      <c r="Z238"/>
      <c r="AA238"/>
      <c r="AB238"/>
      <c r="AC238"/>
      <c r="AD238"/>
      <c r="AE238"/>
    </row>
    <row r="239" spans="1:31" ht="14.4" x14ac:dyDescent="0.3">
      <c r="A239" s="9"/>
      <c r="B239" s="10"/>
      <c r="C239" s="11"/>
      <c r="D239" s="11"/>
      <c r="E239" s="11"/>
      <c r="F239" s="11"/>
      <c r="G239" s="11"/>
      <c r="H239" s="12"/>
      <c r="I239" s="12"/>
      <c r="J239" s="13"/>
      <c r="K239" s="13"/>
      <c r="L239" s="13"/>
      <c r="M239" s="11"/>
      <c r="N239" s="11"/>
      <c r="O239" s="42"/>
      <c r="Z239"/>
      <c r="AA239"/>
      <c r="AB239"/>
      <c r="AC239"/>
      <c r="AD239"/>
      <c r="AE239"/>
    </row>
    <row r="240" spans="1:31" ht="14.4" x14ac:dyDescent="0.3">
      <c r="A240" s="9"/>
      <c r="B240" s="10"/>
      <c r="C240" s="11"/>
      <c r="D240" s="11"/>
      <c r="E240" s="11"/>
      <c r="F240" s="11"/>
      <c r="G240" s="11"/>
      <c r="H240" s="12"/>
      <c r="I240" s="12"/>
      <c r="J240" s="13"/>
      <c r="K240" s="13"/>
      <c r="L240" s="13"/>
      <c r="M240" s="11"/>
      <c r="N240" s="11"/>
      <c r="O240" s="42"/>
      <c r="Z240"/>
      <c r="AA240"/>
      <c r="AB240"/>
      <c r="AC240"/>
      <c r="AD240"/>
      <c r="AE240"/>
    </row>
    <row r="241" spans="1:31" ht="14.4" x14ac:dyDescent="0.3">
      <c r="A241" s="9"/>
      <c r="B241" s="10"/>
      <c r="C241" s="11"/>
      <c r="D241" s="11"/>
      <c r="E241" s="11"/>
      <c r="F241" s="11"/>
      <c r="G241" s="11"/>
      <c r="H241" s="12"/>
      <c r="I241" s="12"/>
      <c r="J241" s="13"/>
      <c r="K241" s="13"/>
      <c r="L241" s="13"/>
      <c r="M241" s="11"/>
      <c r="N241" s="11"/>
      <c r="O241" s="42"/>
      <c r="Z241"/>
      <c r="AA241"/>
      <c r="AB241"/>
      <c r="AC241"/>
      <c r="AD241"/>
      <c r="AE241"/>
    </row>
    <row r="242" spans="1:31" ht="14.4" x14ac:dyDescent="0.3">
      <c r="A242" s="9"/>
      <c r="B242" s="10"/>
      <c r="C242" s="11"/>
      <c r="D242" s="11"/>
      <c r="E242" s="11"/>
      <c r="F242" s="11"/>
      <c r="G242" s="11"/>
      <c r="H242" s="12"/>
      <c r="I242" s="12"/>
      <c r="J242" s="13"/>
      <c r="K242" s="13"/>
      <c r="L242" s="13"/>
      <c r="M242" s="11"/>
      <c r="N242" s="11"/>
      <c r="O242" s="42"/>
      <c r="Z242"/>
      <c r="AA242"/>
      <c r="AB242"/>
      <c r="AC242"/>
      <c r="AD242"/>
      <c r="AE242"/>
    </row>
    <row r="243" spans="1:31" ht="14.4" x14ac:dyDescent="0.3">
      <c r="A243" s="9"/>
      <c r="B243" s="10"/>
      <c r="C243" s="11"/>
      <c r="D243" s="11"/>
      <c r="E243" s="11"/>
      <c r="F243" s="11"/>
      <c r="G243" s="11"/>
      <c r="H243" s="12"/>
      <c r="I243" s="12"/>
      <c r="J243" s="13"/>
      <c r="K243" s="13"/>
      <c r="L243" s="13"/>
      <c r="M243" s="11"/>
      <c r="N243" s="11"/>
      <c r="O243" s="42"/>
      <c r="Z243"/>
      <c r="AA243"/>
      <c r="AB243"/>
      <c r="AC243"/>
      <c r="AD243"/>
      <c r="AE243"/>
    </row>
    <row r="244" spans="1:31" ht="14.4" x14ac:dyDescent="0.3">
      <c r="A244" s="9"/>
      <c r="B244" s="10"/>
      <c r="C244" s="11"/>
      <c r="D244" s="11"/>
      <c r="E244" s="11"/>
      <c r="F244" s="11"/>
      <c r="G244" s="11"/>
      <c r="H244" s="12"/>
      <c r="I244" s="12"/>
      <c r="J244" s="13"/>
      <c r="K244" s="13"/>
      <c r="L244" s="13"/>
      <c r="M244" s="11"/>
      <c r="N244" s="11"/>
      <c r="O244" s="42"/>
      <c r="Z244"/>
      <c r="AA244"/>
      <c r="AB244"/>
      <c r="AC244"/>
      <c r="AD244"/>
      <c r="AE244"/>
    </row>
    <row r="245" spans="1:31" ht="14.4" x14ac:dyDescent="0.3">
      <c r="A245" s="9"/>
      <c r="B245" s="10"/>
      <c r="C245" s="11"/>
      <c r="D245" s="11"/>
      <c r="E245" s="11"/>
      <c r="F245" s="11"/>
      <c r="G245" s="11"/>
      <c r="H245" s="12"/>
      <c r="I245" s="12"/>
      <c r="J245" s="13"/>
      <c r="K245" s="13"/>
      <c r="L245" s="13"/>
      <c r="M245" s="11"/>
      <c r="N245" s="11"/>
      <c r="O245" s="42"/>
      <c r="Z245"/>
      <c r="AA245"/>
      <c r="AB245"/>
      <c r="AC245"/>
      <c r="AD245"/>
      <c r="AE245"/>
    </row>
    <row r="246" spans="1:31" ht="14.4" x14ac:dyDescent="0.3">
      <c r="A246" s="9"/>
      <c r="B246" s="10"/>
      <c r="C246" s="11"/>
      <c r="D246" s="11"/>
      <c r="E246" s="11"/>
      <c r="F246" s="11"/>
      <c r="G246" s="11"/>
      <c r="H246" s="12"/>
      <c r="I246" s="12"/>
      <c r="J246" s="13"/>
      <c r="K246" s="13"/>
      <c r="L246" s="13"/>
      <c r="M246" s="11"/>
      <c r="N246" s="11"/>
      <c r="O246" s="42"/>
      <c r="Z246"/>
      <c r="AA246"/>
      <c r="AB246"/>
      <c r="AC246"/>
      <c r="AD246"/>
      <c r="AE246"/>
    </row>
    <row r="247" spans="1:31" ht="14.4" x14ac:dyDescent="0.3">
      <c r="A247" s="9"/>
      <c r="B247" s="10"/>
      <c r="C247" s="11"/>
      <c r="D247" s="11"/>
      <c r="E247" s="11"/>
      <c r="F247" s="11"/>
      <c r="G247" s="11"/>
      <c r="H247" s="12"/>
      <c r="I247" s="12"/>
      <c r="J247" s="13"/>
      <c r="K247" s="13"/>
      <c r="L247" s="13"/>
      <c r="M247" s="11"/>
      <c r="N247" s="11"/>
      <c r="O247" s="42"/>
      <c r="Z247"/>
      <c r="AA247"/>
      <c r="AB247"/>
      <c r="AC247"/>
      <c r="AD247"/>
      <c r="AE247"/>
    </row>
    <row r="248" spans="1:31" ht="14.4" x14ac:dyDescent="0.3">
      <c r="A248" s="9"/>
      <c r="B248" s="10"/>
      <c r="C248" s="11"/>
      <c r="D248" s="11"/>
      <c r="E248" s="11"/>
      <c r="F248" s="11"/>
      <c r="G248" s="11"/>
      <c r="H248" s="12"/>
      <c r="I248" s="12"/>
      <c r="J248" s="13"/>
      <c r="K248" s="13"/>
      <c r="L248" s="13"/>
      <c r="M248" s="11"/>
      <c r="N248" s="11"/>
      <c r="O248" s="42"/>
      <c r="Z248"/>
      <c r="AA248"/>
      <c r="AB248"/>
      <c r="AC248"/>
      <c r="AD248"/>
      <c r="AE248"/>
    </row>
    <row r="249" spans="1:31" ht="14.4" x14ac:dyDescent="0.3">
      <c r="A249" s="9"/>
      <c r="B249" s="10"/>
      <c r="C249" s="11"/>
      <c r="D249" s="11"/>
      <c r="E249" s="11"/>
      <c r="F249" s="11"/>
      <c r="G249" s="11"/>
      <c r="H249" s="12"/>
      <c r="I249" s="12"/>
      <c r="J249" s="13"/>
      <c r="K249" s="13"/>
      <c r="L249" s="13"/>
      <c r="M249" s="11"/>
      <c r="N249" s="11"/>
      <c r="O249" s="42"/>
      <c r="Z249"/>
      <c r="AA249"/>
      <c r="AB249"/>
      <c r="AC249"/>
      <c r="AD249"/>
      <c r="AE249"/>
    </row>
    <row r="250" spans="1:31" ht="14.4" x14ac:dyDescent="0.3">
      <c r="A250" s="9"/>
      <c r="B250" s="10"/>
      <c r="C250" s="11"/>
      <c r="D250" s="11"/>
      <c r="E250" s="11"/>
      <c r="F250" s="11"/>
      <c r="G250" s="11"/>
      <c r="H250" s="12"/>
      <c r="I250" s="12"/>
      <c r="J250" s="13"/>
      <c r="K250" s="13"/>
      <c r="L250" s="13"/>
      <c r="M250" s="11"/>
      <c r="N250" s="11"/>
      <c r="O250" s="42"/>
      <c r="Z250"/>
      <c r="AA250"/>
      <c r="AB250"/>
      <c r="AC250"/>
      <c r="AD250"/>
      <c r="AE250"/>
    </row>
    <row r="251" spans="1:31" ht="14.4" x14ac:dyDescent="0.3">
      <c r="A251" s="9"/>
      <c r="B251" s="10"/>
      <c r="C251" s="11"/>
      <c r="D251" s="11"/>
      <c r="E251" s="11"/>
      <c r="F251" s="11"/>
      <c r="G251" s="11"/>
      <c r="H251" s="12"/>
      <c r="I251" s="12"/>
      <c r="J251" s="13"/>
      <c r="K251" s="13"/>
      <c r="L251" s="13"/>
      <c r="M251" s="11"/>
      <c r="N251" s="11"/>
      <c r="O251" s="42"/>
      <c r="Z251"/>
      <c r="AA251"/>
      <c r="AB251"/>
      <c r="AC251"/>
      <c r="AD251"/>
      <c r="AE251"/>
    </row>
    <row r="252" spans="1:31" ht="14.4" x14ac:dyDescent="0.3">
      <c r="A252" s="9"/>
      <c r="B252" s="10"/>
      <c r="C252" s="11"/>
      <c r="D252" s="11"/>
      <c r="E252" s="11"/>
      <c r="F252" s="11"/>
      <c r="G252" s="11"/>
      <c r="H252" s="12"/>
      <c r="I252" s="12"/>
      <c r="J252" s="13"/>
      <c r="K252" s="13"/>
      <c r="L252" s="13"/>
      <c r="M252" s="11"/>
      <c r="N252" s="11"/>
      <c r="O252" s="42"/>
      <c r="Z252"/>
      <c r="AA252"/>
      <c r="AB252"/>
      <c r="AC252"/>
      <c r="AD252"/>
      <c r="AE252"/>
    </row>
    <row r="253" spans="1:31" ht="14.4" x14ac:dyDescent="0.3">
      <c r="A253" s="9"/>
      <c r="B253" s="10"/>
      <c r="C253" s="11"/>
      <c r="D253" s="11"/>
      <c r="E253" s="11"/>
      <c r="F253" s="11"/>
      <c r="G253" s="11"/>
      <c r="H253" s="12"/>
      <c r="I253" s="12"/>
      <c r="J253" s="13"/>
      <c r="K253" s="13"/>
      <c r="L253" s="13"/>
      <c r="M253" s="11"/>
      <c r="N253" s="11"/>
      <c r="O253" s="42"/>
      <c r="Z253"/>
      <c r="AA253"/>
      <c r="AB253"/>
      <c r="AC253"/>
      <c r="AD253"/>
      <c r="AE253"/>
    </row>
    <row r="254" spans="1:31" ht="14.4" x14ac:dyDescent="0.3">
      <c r="A254" s="9"/>
      <c r="B254" s="10"/>
      <c r="C254" s="11"/>
      <c r="D254" s="11"/>
      <c r="E254" s="11"/>
      <c r="F254" s="11"/>
      <c r="G254" s="11"/>
      <c r="H254" s="12"/>
      <c r="I254" s="12"/>
      <c r="J254" s="13"/>
      <c r="K254" s="13"/>
      <c r="L254" s="13"/>
      <c r="M254" s="11"/>
      <c r="N254" s="11"/>
      <c r="O254" s="42"/>
      <c r="Z254"/>
      <c r="AA254"/>
      <c r="AB254"/>
      <c r="AC254"/>
      <c r="AD254"/>
      <c r="AE254"/>
    </row>
    <row r="255" spans="1:31" ht="14.4" x14ac:dyDescent="0.3">
      <c r="A255" s="9"/>
      <c r="B255" s="10"/>
      <c r="C255" s="11"/>
      <c r="D255" s="11"/>
      <c r="E255" s="11"/>
      <c r="F255" s="11"/>
      <c r="G255" s="11"/>
      <c r="H255" s="12"/>
      <c r="I255" s="12"/>
      <c r="J255" s="13"/>
      <c r="K255" s="13"/>
      <c r="L255" s="13"/>
      <c r="M255" s="11"/>
      <c r="N255" s="11"/>
      <c r="O255" s="42"/>
      <c r="Z255"/>
      <c r="AA255"/>
      <c r="AB255"/>
      <c r="AC255"/>
      <c r="AD255"/>
      <c r="AE255"/>
    </row>
    <row r="256" spans="1:31" ht="14.4" x14ac:dyDescent="0.3">
      <c r="A256" s="9"/>
      <c r="B256" s="10"/>
      <c r="C256" s="11"/>
      <c r="D256" s="11"/>
      <c r="E256" s="11"/>
      <c r="F256" s="11"/>
      <c r="G256" s="11"/>
      <c r="H256" s="12"/>
      <c r="I256" s="12"/>
      <c r="J256" s="13"/>
      <c r="K256" s="13"/>
      <c r="L256" s="13"/>
      <c r="M256" s="11"/>
      <c r="N256" s="11"/>
      <c r="O256" s="42"/>
      <c r="Z256"/>
      <c r="AA256"/>
      <c r="AB256"/>
      <c r="AC256"/>
      <c r="AD256"/>
      <c r="AE256"/>
    </row>
    <row r="257" spans="1:31" ht="14.4" x14ac:dyDescent="0.3">
      <c r="A257" s="9"/>
      <c r="B257" s="10"/>
      <c r="C257" s="11"/>
      <c r="D257" s="11"/>
      <c r="E257" s="11"/>
      <c r="F257" s="11"/>
      <c r="G257" s="11"/>
      <c r="H257" s="12"/>
      <c r="I257" s="12"/>
      <c r="J257" s="13"/>
      <c r="K257" s="13"/>
      <c r="L257" s="13"/>
      <c r="M257" s="11"/>
      <c r="N257" s="11"/>
      <c r="O257" s="42"/>
      <c r="Z257"/>
      <c r="AA257"/>
      <c r="AB257"/>
      <c r="AC257"/>
      <c r="AD257"/>
      <c r="AE257"/>
    </row>
    <row r="258" spans="1:31" ht="14.4" x14ac:dyDescent="0.3">
      <c r="A258" s="9"/>
      <c r="B258" s="10"/>
      <c r="C258" s="11"/>
      <c r="D258" s="11"/>
      <c r="E258" s="11"/>
      <c r="F258" s="11"/>
      <c r="G258" s="11"/>
      <c r="H258" s="12"/>
      <c r="I258" s="12"/>
      <c r="J258" s="13"/>
      <c r="K258" s="13"/>
      <c r="L258" s="13"/>
      <c r="M258" s="11"/>
      <c r="N258" s="11"/>
      <c r="O258" s="42"/>
      <c r="Z258"/>
      <c r="AA258"/>
      <c r="AB258"/>
      <c r="AC258"/>
      <c r="AD258"/>
      <c r="AE258"/>
    </row>
    <row r="259" spans="1:31" ht="14.4" x14ac:dyDescent="0.3">
      <c r="A259" s="9"/>
      <c r="B259" s="10"/>
      <c r="C259" s="11"/>
      <c r="D259" s="11"/>
      <c r="E259" s="11"/>
      <c r="F259" s="11"/>
      <c r="G259" s="11"/>
      <c r="H259" s="12"/>
      <c r="I259" s="12"/>
      <c r="J259" s="13"/>
      <c r="K259" s="13"/>
      <c r="L259" s="13"/>
      <c r="M259" s="11"/>
      <c r="N259" s="11"/>
      <c r="O259" s="42"/>
      <c r="Z259"/>
      <c r="AA259"/>
      <c r="AB259"/>
      <c r="AC259"/>
      <c r="AD259"/>
      <c r="AE259"/>
    </row>
    <row r="260" spans="1:31" ht="14.4" x14ac:dyDescent="0.3">
      <c r="A260" s="9"/>
      <c r="B260" s="10"/>
      <c r="C260" s="11"/>
      <c r="D260" s="11"/>
      <c r="E260" s="11"/>
      <c r="F260" s="11"/>
      <c r="G260" s="11"/>
      <c r="H260" s="12"/>
      <c r="I260" s="12"/>
      <c r="J260" s="13"/>
      <c r="K260" s="13"/>
      <c r="L260" s="13"/>
      <c r="M260" s="11"/>
      <c r="N260" s="11"/>
      <c r="O260" s="42"/>
      <c r="Z260"/>
      <c r="AA260"/>
      <c r="AB260"/>
      <c r="AC260"/>
      <c r="AD260"/>
      <c r="AE260"/>
    </row>
    <row r="261" spans="1:31" ht="14.4" x14ac:dyDescent="0.3">
      <c r="A261" s="9"/>
      <c r="B261" s="10"/>
      <c r="C261" s="11"/>
      <c r="D261" s="11"/>
      <c r="E261" s="11"/>
      <c r="F261" s="11"/>
      <c r="G261" s="11"/>
      <c r="H261" s="12"/>
      <c r="I261" s="12"/>
      <c r="J261" s="13"/>
      <c r="K261" s="13"/>
      <c r="L261" s="13"/>
      <c r="M261" s="11"/>
      <c r="N261" s="11"/>
      <c r="O261" s="42"/>
      <c r="Z261"/>
      <c r="AA261"/>
      <c r="AB261"/>
      <c r="AC261"/>
      <c r="AD261"/>
      <c r="AE261"/>
    </row>
    <row r="262" spans="1:31" ht="14.4" x14ac:dyDescent="0.3">
      <c r="A262" s="9"/>
      <c r="B262" s="10"/>
      <c r="C262" s="11"/>
      <c r="D262" s="11"/>
      <c r="E262" s="11"/>
      <c r="F262" s="11"/>
      <c r="G262" s="11"/>
      <c r="H262" s="12"/>
      <c r="I262" s="12"/>
      <c r="J262" s="13"/>
      <c r="K262" s="13"/>
      <c r="L262" s="13"/>
      <c r="M262" s="11"/>
      <c r="N262" s="11"/>
      <c r="O262" s="42"/>
      <c r="Z262"/>
      <c r="AA262"/>
      <c r="AB262"/>
      <c r="AC262"/>
      <c r="AD262"/>
      <c r="AE262"/>
    </row>
    <row r="263" spans="1:31" ht="14.4" x14ac:dyDescent="0.3">
      <c r="A263" s="9"/>
      <c r="B263" s="10"/>
      <c r="C263" s="11"/>
      <c r="D263" s="11"/>
      <c r="E263" s="11"/>
      <c r="F263" s="11"/>
      <c r="G263" s="11"/>
      <c r="H263" s="12"/>
      <c r="I263" s="12"/>
      <c r="J263" s="13"/>
      <c r="K263" s="13"/>
      <c r="L263" s="13"/>
      <c r="M263" s="11"/>
      <c r="N263" s="11"/>
      <c r="O263" s="42"/>
      <c r="Z263"/>
      <c r="AA263"/>
      <c r="AB263"/>
      <c r="AC263"/>
      <c r="AD263"/>
      <c r="AE263"/>
    </row>
    <row r="264" spans="1:31" ht="14.4" x14ac:dyDescent="0.3">
      <c r="A264" s="9"/>
      <c r="B264" s="10"/>
      <c r="C264" s="11"/>
      <c r="D264" s="11"/>
      <c r="E264" s="11"/>
      <c r="F264" s="11"/>
      <c r="G264" s="11"/>
      <c r="H264" s="12"/>
      <c r="I264" s="12"/>
      <c r="J264" s="13"/>
      <c r="K264" s="13"/>
      <c r="L264" s="13"/>
      <c r="M264" s="11"/>
      <c r="N264" s="11"/>
      <c r="O264" s="42"/>
      <c r="Z264"/>
      <c r="AA264"/>
      <c r="AB264"/>
      <c r="AC264"/>
      <c r="AD264"/>
      <c r="AE264"/>
    </row>
    <row r="265" spans="1:31" ht="14.4" x14ac:dyDescent="0.3">
      <c r="A265" s="9"/>
      <c r="B265" s="10"/>
      <c r="C265" s="11"/>
      <c r="D265" s="11"/>
      <c r="E265" s="11"/>
      <c r="F265" s="11"/>
      <c r="G265" s="11"/>
      <c r="H265" s="12"/>
      <c r="I265" s="12"/>
      <c r="J265" s="13"/>
      <c r="K265" s="13"/>
      <c r="L265" s="13"/>
      <c r="M265" s="11"/>
      <c r="N265" s="11"/>
      <c r="O265" s="42"/>
      <c r="Z265"/>
      <c r="AA265"/>
      <c r="AB265"/>
      <c r="AC265"/>
      <c r="AD265"/>
      <c r="AE265"/>
    </row>
    <row r="266" spans="1:31" ht="14.4" x14ac:dyDescent="0.3">
      <c r="A266" s="9"/>
      <c r="B266" s="10"/>
      <c r="C266" s="11"/>
      <c r="D266" s="11"/>
      <c r="E266" s="11"/>
      <c r="F266" s="11"/>
      <c r="G266" s="11"/>
      <c r="H266" s="12"/>
      <c r="I266" s="12"/>
      <c r="J266" s="13"/>
      <c r="K266" s="13"/>
      <c r="L266" s="13"/>
      <c r="M266" s="11"/>
      <c r="N266" s="11"/>
      <c r="O266" s="42"/>
      <c r="Z266"/>
      <c r="AA266"/>
      <c r="AB266"/>
      <c r="AC266"/>
      <c r="AD266"/>
      <c r="AE266"/>
    </row>
    <row r="267" spans="1:31" ht="14.4" x14ac:dyDescent="0.3">
      <c r="A267" s="9"/>
      <c r="B267" s="10"/>
      <c r="C267" s="11"/>
      <c r="D267" s="11"/>
      <c r="E267" s="11"/>
      <c r="F267" s="11"/>
      <c r="G267" s="11"/>
      <c r="H267" s="12"/>
      <c r="I267" s="12"/>
      <c r="J267" s="13"/>
      <c r="K267" s="13"/>
      <c r="L267" s="13"/>
      <c r="M267" s="11"/>
      <c r="N267" s="11"/>
      <c r="O267" s="42"/>
      <c r="Z267"/>
      <c r="AA267"/>
      <c r="AB267"/>
      <c r="AC267"/>
      <c r="AD267"/>
      <c r="AE267"/>
    </row>
    <row r="268" spans="1:31" ht="14.4" x14ac:dyDescent="0.3">
      <c r="A268" s="9"/>
      <c r="B268" s="10"/>
      <c r="C268" s="11"/>
      <c r="D268" s="11"/>
      <c r="E268" s="11"/>
      <c r="F268" s="11"/>
      <c r="G268" s="11"/>
      <c r="H268" s="12"/>
      <c r="I268" s="12"/>
      <c r="J268" s="13"/>
      <c r="K268" s="13"/>
      <c r="L268" s="13"/>
      <c r="M268" s="11"/>
      <c r="N268" s="11"/>
      <c r="O268" s="42"/>
      <c r="Z268"/>
      <c r="AA268"/>
      <c r="AB268"/>
      <c r="AC268"/>
      <c r="AD268"/>
      <c r="AE268"/>
    </row>
    <row r="269" spans="1:31" ht="14.4" x14ac:dyDescent="0.3">
      <c r="A269" s="9"/>
      <c r="B269" s="10"/>
      <c r="C269" s="11"/>
      <c r="D269" s="11"/>
      <c r="E269" s="11"/>
      <c r="F269" s="11"/>
      <c r="G269" s="11"/>
      <c r="H269" s="12"/>
      <c r="I269" s="12"/>
      <c r="J269" s="13"/>
      <c r="K269" s="13"/>
      <c r="L269" s="13"/>
      <c r="M269" s="11"/>
      <c r="N269" s="11"/>
      <c r="O269" s="42"/>
      <c r="Z269"/>
      <c r="AA269"/>
      <c r="AB269"/>
      <c r="AC269"/>
      <c r="AD269"/>
      <c r="AE269"/>
    </row>
    <row r="270" spans="1:31" ht="14.4" x14ac:dyDescent="0.3">
      <c r="A270" s="9"/>
      <c r="B270" s="10"/>
      <c r="C270" s="11"/>
      <c r="D270" s="11"/>
      <c r="E270" s="11"/>
      <c r="F270" s="11"/>
      <c r="G270" s="11"/>
      <c r="H270" s="12"/>
      <c r="I270" s="12"/>
      <c r="J270" s="13"/>
      <c r="K270" s="13"/>
      <c r="L270" s="13"/>
      <c r="M270" s="11"/>
      <c r="N270" s="11"/>
      <c r="O270" s="42"/>
      <c r="Z270"/>
      <c r="AA270"/>
      <c r="AB270"/>
      <c r="AC270"/>
      <c r="AD270"/>
      <c r="AE270"/>
    </row>
    <row r="271" spans="1:31" ht="14.4" x14ac:dyDescent="0.3">
      <c r="A271" s="9"/>
      <c r="B271" s="10"/>
      <c r="C271" s="11"/>
      <c r="D271" s="11"/>
      <c r="E271" s="11"/>
      <c r="F271" s="11"/>
      <c r="G271" s="11"/>
      <c r="H271" s="12"/>
      <c r="I271" s="12"/>
      <c r="J271" s="13"/>
      <c r="K271" s="13"/>
      <c r="L271" s="13"/>
      <c r="M271" s="11"/>
      <c r="N271" s="11"/>
      <c r="O271" s="42"/>
      <c r="Z271"/>
      <c r="AA271"/>
      <c r="AB271"/>
      <c r="AC271"/>
      <c r="AD271"/>
      <c r="AE271"/>
    </row>
    <row r="272" spans="1:31" ht="14.4" x14ac:dyDescent="0.3">
      <c r="A272" s="9"/>
      <c r="B272" s="10"/>
      <c r="C272" s="11"/>
      <c r="D272" s="11"/>
      <c r="E272" s="11"/>
      <c r="F272" s="11"/>
      <c r="G272" s="11"/>
      <c r="H272" s="12"/>
      <c r="I272" s="12"/>
      <c r="J272" s="13"/>
      <c r="K272" s="13"/>
      <c r="L272" s="13"/>
      <c r="M272" s="11"/>
      <c r="N272" s="11"/>
      <c r="O272" s="42"/>
      <c r="Z272"/>
      <c r="AA272"/>
      <c r="AB272"/>
      <c r="AC272"/>
      <c r="AD272"/>
      <c r="AE272"/>
    </row>
    <row r="273" spans="1:31" ht="14.4" x14ac:dyDescent="0.3">
      <c r="A273" s="9"/>
      <c r="B273" s="10"/>
      <c r="C273" s="11"/>
      <c r="D273" s="11"/>
      <c r="E273" s="11"/>
      <c r="F273" s="11"/>
      <c r="G273" s="11"/>
      <c r="H273" s="12"/>
      <c r="I273" s="12"/>
      <c r="J273" s="13"/>
      <c r="K273" s="13"/>
      <c r="L273" s="13"/>
      <c r="M273" s="11"/>
      <c r="N273" s="11"/>
      <c r="O273" s="42"/>
      <c r="Z273"/>
      <c r="AA273"/>
      <c r="AB273"/>
      <c r="AC273"/>
      <c r="AD273"/>
      <c r="AE273"/>
    </row>
    <row r="274" spans="1:31" ht="14.4" x14ac:dyDescent="0.3">
      <c r="A274" s="9"/>
      <c r="B274" s="10"/>
      <c r="C274" s="11"/>
      <c r="D274" s="11"/>
      <c r="E274" s="11"/>
      <c r="F274" s="11"/>
      <c r="G274" s="11"/>
      <c r="H274" s="12"/>
      <c r="I274" s="12"/>
      <c r="J274" s="13"/>
      <c r="K274" s="13"/>
      <c r="L274" s="13"/>
      <c r="M274" s="11"/>
      <c r="N274" s="11"/>
      <c r="O274" s="42"/>
      <c r="Z274"/>
      <c r="AA274"/>
      <c r="AB274"/>
      <c r="AC274"/>
      <c r="AD274"/>
      <c r="AE274"/>
    </row>
    <row r="275" spans="1:31" ht="14.4" x14ac:dyDescent="0.3">
      <c r="A275" s="9"/>
      <c r="B275" s="10"/>
      <c r="C275" s="11"/>
      <c r="D275" s="11"/>
      <c r="E275" s="11"/>
      <c r="F275" s="11"/>
      <c r="G275" s="11"/>
      <c r="H275" s="12"/>
      <c r="I275" s="12"/>
      <c r="J275" s="13"/>
      <c r="K275" s="13"/>
      <c r="L275" s="13"/>
      <c r="M275" s="11"/>
      <c r="N275" s="11"/>
      <c r="O275" s="42"/>
      <c r="Z275"/>
      <c r="AA275"/>
      <c r="AB275"/>
      <c r="AC275"/>
      <c r="AD275"/>
      <c r="AE275"/>
    </row>
    <row r="276" spans="1:31" ht="14.4" x14ac:dyDescent="0.3">
      <c r="A276" s="9"/>
      <c r="B276" s="10"/>
      <c r="C276" s="11"/>
      <c r="D276" s="11"/>
      <c r="E276" s="11"/>
      <c r="F276" s="11"/>
      <c r="G276" s="11"/>
      <c r="H276" s="12"/>
      <c r="I276" s="12"/>
      <c r="J276" s="13"/>
      <c r="K276" s="13"/>
      <c r="L276" s="13"/>
      <c r="M276" s="11"/>
      <c r="N276" s="11"/>
      <c r="O276" s="42"/>
      <c r="Z276"/>
      <c r="AA276"/>
      <c r="AB276"/>
      <c r="AC276"/>
      <c r="AD276"/>
      <c r="AE276"/>
    </row>
    <row r="277" spans="1:31" ht="14.4" x14ac:dyDescent="0.3">
      <c r="A277" s="9"/>
      <c r="B277" s="10"/>
      <c r="C277" s="11"/>
      <c r="D277" s="11"/>
      <c r="E277" s="11"/>
      <c r="F277" s="11"/>
      <c r="G277" s="11"/>
      <c r="H277" s="12"/>
      <c r="I277" s="12"/>
      <c r="J277" s="13"/>
      <c r="K277" s="13"/>
      <c r="L277" s="13"/>
      <c r="M277" s="11"/>
      <c r="N277" s="11"/>
      <c r="O277" s="42"/>
      <c r="Z277"/>
      <c r="AA277"/>
      <c r="AB277"/>
      <c r="AC277"/>
      <c r="AD277"/>
      <c r="AE277"/>
    </row>
    <row r="278" spans="1:31" ht="14.4" x14ac:dyDescent="0.3">
      <c r="A278" s="9"/>
      <c r="B278" s="10"/>
      <c r="C278" s="11"/>
      <c r="D278" s="11"/>
      <c r="E278" s="11"/>
      <c r="F278" s="11"/>
      <c r="G278" s="11"/>
      <c r="H278" s="12"/>
      <c r="I278" s="12"/>
      <c r="J278" s="13"/>
      <c r="K278" s="13"/>
      <c r="L278" s="13"/>
      <c r="M278" s="11"/>
      <c r="N278" s="11"/>
      <c r="O278" s="42"/>
      <c r="Z278"/>
      <c r="AA278"/>
      <c r="AB278"/>
      <c r="AC278"/>
      <c r="AD278"/>
      <c r="AE278"/>
    </row>
    <row r="279" spans="1:31" ht="14.4" x14ac:dyDescent="0.3">
      <c r="A279" s="9"/>
      <c r="B279" s="10"/>
      <c r="C279" s="11"/>
      <c r="D279" s="11"/>
      <c r="E279" s="11"/>
      <c r="F279" s="11"/>
      <c r="G279" s="11"/>
      <c r="H279" s="12"/>
      <c r="I279" s="12"/>
      <c r="J279" s="13"/>
      <c r="K279" s="13"/>
      <c r="L279" s="13"/>
      <c r="M279" s="11"/>
      <c r="N279" s="11"/>
      <c r="O279" s="42"/>
      <c r="Z279"/>
      <c r="AA279"/>
      <c r="AB279"/>
      <c r="AC279"/>
      <c r="AD279"/>
      <c r="AE279"/>
    </row>
    <row r="280" spans="1:31" ht="14.4" x14ac:dyDescent="0.3">
      <c r="A280" s="9"/>
      <c r="B280" s="10"/>
      <c r="C280" s="11"/>
      <c r="D280" s="11"/>
      <c r="E280" s="11"/>
      <c r="F280" s="11"/>
      <c r="G280" s="11"/>
      <c r="H280" s="12"/>
      <c r="I280" s="12"/>
      <c r="J280" s="13"/>
      <c r="K280" s="13"/>
      <c r="L280" s="13"/>
      <c r="M280" s="11"/>
      <c r="N280" s="11"/>
      <c r="O280" s="42"/>
      <c r="Z280"/>
      <c r="AA280"/>
      <c r="AB280"/>
      <c r="AC280"/>
      <c r="AD280"/>
      <c r="AE280"/>
    </row>
    <row r="281" spans="1:31" ht="14.4" x14ac:dyDescent="0.3">
      <c r="A281" s="9"/>
      <c r="B281" s="10"/>
      <c r="C281" s="11"/>
      <c r="D281" s="11"/>
      <c r="E281" s="11"/>
      <c r="F281" s="11"/>
      <c r="G281" s="11"/>
      <c r="H281" s="12"/>
      <c r="I281" s="12"/>
      <c r="J281" s="13"/>
      <c r="K281" s="13"/>
      <c r="L281" s="13"/>
      <c r="M281" s="11"/>
      <c r="N281" s="11"/>
      <c r="O281" s="42"/>
      <c r="Z281"/>
      <c r="AA281"/>
      <c r="AB281"/>
      <c r="AC281"/>
      <c r="AD281"/>
      <c r="AE281"/>
    </row>
    <row r="282" spans="1:31" ht="14.4" x14ac:dyDescent="0.3">
      <c r="A282" s="9"/>
      <c r="B282" s="10"/>
      <c r="C282" s="11"/>
      <c r="D282" s="11"/>
      <c r="E282" s="11"/>
      <c r="F282" s="11"/>
      <c r="G282" s="11"/>
      <c r="H282" s="12"/>
      <c r="I282" s="12"/>
      <c r="J282" s="13"/>
      <c r="K282" s="13"/>
      <c r="L282" s="13"/>
      <c r="M282" s="11"/>
      <c r="N282" s="11"/>
      <c r="O282" s="42"/>
      <c r="Z282"/>
      <c r="AA282"/>
      <c r="AB282"/>
      <c r="AC282"/>
      <c r="AD282"/>
      <c r="AE282"/>
    </row>
    <row r="283" spans="1:31" ht="14.4" x14ac:dyDescent="0.3">
      <c r="A283" s="9"/>
      <c r="B283" s="10"/>
      <c r="C283" s="11"/>
      <c r="D283" s="11"/>
      <c r="E283" s="11"/>
      <c r="F283" s="11"/>
      <c r="G283" s="11"/>
      <c r="H283" s="12"/>
      <c r="I283" s="12"/>
      <c r="J283" s="13"/>
      <c r="K283" s="13"/>
      <c r="L283" s="13"/>
      <c r="M283" s="11"/>
      <c r="N283" s="11"/>
      <c r="O283" s="42"/>
      <c r="Z283"/>
      <c r="AA283"/>
      <c r="AB283"/>
      <c r="AC283"/>
      <c r="AD283"/>
      <c r="AE283"/>
    </row>
    <row r="284" spans="1:31" ht="14.4" x14ac:dyDescent="0.3">
      <c r="A284" s="9"/>
      <c r="B284" s="10"/>
      <c r="C284" s="11"/>
      <c r="D284" s="11"/>
      <c r="E284" s="11"/>
      <c r="F284" s="11"/>
      <c r="G284" s="11"/>
      <c r="H284" s="12"/>
      <c r="I284" s="12"/>
      <c r="J284" s="13"/>
      <c r="K284" s="13"/>
      <c r="L284" s="13"/>
      <c r="M284" s="11"/>
      <c r="N284" s="11"/>
      <c r="O284" s="42"/>
      <c r="Z284"/>
      <c r="AA284"/>
      <c r="AB284"/>
      <c r="AC284"/>
      <c r="AD284"/>
      <c r="AE284"/>
    </row>
    <row r="285" spans="1:31" ht="14.4" x14ac:dyDescent="0.3">
      <c r="A285" s="9"/>
      <c r="B285" s="10"/>
      <c r="C285" s="11"/>
      <c r="D285" s="11"/>
      <c r="E285" s="11"/>
      <c r="F285" s="11"/>
      <c r="G285" s="11"/>
      <c r="H285" s="12"/>
      <c r="I285" s="12"/>
      <c r="J285" s="13"/>
      <c r="K285" s="13"/>
      <c r="L285" s="13"/>
      <c r="M285" s="11"/>
      <c r="N285" s="11"/>
      <c r="O285" s="42"/>
      <c r="Z285"/>
      <c r="AA285"/>
      <c r="AB285"/>
      <c r="AC285"/>
      <c r="AD285"/>
      <c r="AE285"/>
    </row>
    <row r="286" spans="1:31" ht="14.4" x14ac:dyDescent="0.3">
      <c r="A286" s="9"/>
      <c r="B286" s="10"/>
      <c r="C286" s="11"/>
      <c r="D286" s="11"/>
      <c r="E286" s="11"/>
      <c r="F286" s="11"/>
      <c r="G286" s="11"/>
      <c r="H286" s="12"/>
      <c r="I286" s="12"/>
      <c r="J286" s="13"/>
      <c r="K286" s="13"/>
      <c r="L286" s="13"/>
      <c r="M286" s="11"/>
      <c r="N286" s="11"/>
      <c r="O286" s="42"/>
      <c r="Z286"/>
      <c r="AA286"/>
      <c r="AB286"/>
      <c r="AC286"/>
      <c r="AD286"/>
      <c r="AE286"/>
    </row>
    <row r="287" spans="1:31" ht="14.4" x14ac:dyDescent="0.3">
      <c r="A287" s="9"/>
      <c r="B287" s="10"/>
      <c r="C287" s="11"/>
      <c r="D287" s="11"/>
      <c r="E287" s="11"/>
      <c r="F287" s="11"/>
      <c r="G287" s="11"/>
      <c r="H287" s="12"/>
      <c r="I287" s="12"/>
      <c r="J287" s="13"/>
      <c r="K287" s="13"/>
      <c r="L287" s="13"/>
      <c r="M287" s="11"/>
      <c r="N287" s="11"/>
      <c r="O287" s="42"/>
      <c r="Z287"/>
      <c r="AA287"/>
      <c r="AB287"/>
      <c r="AC287"/>
      <c r="AD287"/>
      <c r="AE287"/>
    </row>
    <row r="288" spans="1:31" ht="14.4" x14ac:dyDescent="0.3">
      <c r="A288" s="9"/>
      <c r="B288" s="10"/>
      <c r="C288" s="11"/>
      <c r="D288" s="11"/>
      <c r="E288" s="11"/>
      <c r="F288" s="11"/>
      <c r="G288" s="11"/>
      <c r="H288" s="12"/>
      <c r="I288" s="12"/>
      <c r="J288" s="13"/>
      <c r="K288" s="13"/>
      <c r="L288" s="13"/>
      <c r="M288" s="11"/>
      <c r="N288" s="11"/>
      <c r="O288" s="42"/>
      <c r="Z288"/>
      <c r="AA288"/>
      <c r="AB288"/>
      <c r="AC288"/>
      <c r="AD288"/>
      <c r="AE288"/>
    </row>
    <row r="289" spans="1:31" ht="14.4" x14ac:dyDescent="0.3">
      <c r="A289" s="9"/>
      <c r="B289" s="10"/>
      <c r="C289" s="11"/>
      <c r="D289" s="11"/>
      <c r="E289" s="11"/>
      <c r="F289" s="11"/>
      <c r="G289" s="11"/>
      <c r="H289" s="12"/>
      <c r="I289" s="12"/>
      <c r="J289" s="13"/>
      <c r="K289" s="13"/>
      <c r="L289" s="13"/>
      <c r="M289" s="11"/>
      <c r="N289" s="11"/>
      <c r="O289" s="42"/>
      <c r="Z289"/>
      <c r="AA289"/>
      <c r="AB289"/>
      <c r="AC289"/>
      <c r="AD289"/>
      <c r="AE289"/>
    </row>
    <row r="290" spans="1:31" ht="14.4" x14ac:dyDescent="0.3">
      <c r="A290" s="9"/>
      <c r="B290" s="10"/>
      <c r="C290" s="11"/>
      <c r="D290" s="11"/>
      <c r="E290" s="11"/>
      <c r="F290" s="11"/>
      <c r="G290" s="11"/>
      <c r="H290" s="12"/>
      <c r="I290" s="12"/>
      <c r="J290" s="13"/>
      <c r="K290" s="13"/>
      <c r="L290" s="13"/>
      <c r="M290" s="11"/>
      <c r="N290" s="11"/>
      <c r="O290" s="42"/>
      <c r="Z290"/>
      <c r="AA290"/>
      <c r="AB290"/>
      <c r="AC290"/>
      <c r="AD290"/>
      <c r="AE290"/>
    </row>
    <row r="291" spans="1:31" ht="14.4" x14ac:dyDescent="0.3">
      <c r="A291" s="9"/>
      <c r="B291" s="10"/>
      <c r="C291" s="11"/>
      <c r="D291" s="11"/>
      <c r="E291" s="11"/>
      <c r="F291" s="11"/>
      <c r="G291" s="11"/>
      <c r="H291" s="12"/>
      <c r="I291" s="12"/>
      <c r="J291" s="13"/>
      <c r="K291" s="13"/>
      <c r="L291" s="13"/>
      <c r="M291" s="11"/>
      <c r="N291" s="11"/>
      <c r="O291" s="42"/>
      <c r="Z291"/>
      <c r="AA291"/>
      <c r="AB291"/>
      <c r="AC291"/>
      <c r="AD291"/>
      <c r="AE291"/>
    </row>
    <row r="292" spans="1:31" ht="14.4" x14ac:dyDescent="0.3">
      <c r="A292" s="9"/>
      <c r="B292" s="10"/>
      <c r="C292" s="11"/>
      <c r="D292" s="11"/>
      <c r="E292" s="11"/>
      <c r="F292" s="11"/>
      <c r="G292" s="11"/>
      <c r="H292" s="12"/>
      <c r="I292" s="12"/>
      <c r="J292" s="13"/>
      <c r="K292" s="13"/>
      <c r="L292" s="13"/>
      <c r="M292" s="11"/>
      <c r="N292" s="11"/>
      <c r="O292" s="42"/>
      <c r="Z292"/>
      <c r="AA292"/>
      <c r="AB292"/>
      <c r="AC292"/>
      <c r="AD292"/>
      <c r="AE292"/>
    </row>
    <row r="293" spans="1:31" ht="14.4" x14ac:dyDescent="0.3">
      <c r="A293" s="9"/>
      <c r="B293" s="10"/>
      <c r="C293" s="11"/>
      <c r="D293" s="11"/>
      <c r="E293" s="11"/>
      <c r="F293" s="11"/>
      <c r="G293" s="11"/>
      <c r="H293" s="12"/>
      <c r="I293" s="12"/>
      <c r="J293" s="13"/>
      <c r="K293" s="13"/>
      <c r="L293" s="13"/>
      <c r="M293" s="11"/>
      <c r="N293" s="11"/>
      <c r="O293" s="42"/>
      <c r="Z293"/>
      <c r="AA293"/>
      <c r="AB293"/>
      <c r="AC293"/>
      <c r="AD293"/>
      <c r="AE293"/>
    </row>
    <row r="294" spans="1:31" ht="14.4" x14ac:dyDescent="0.3">
      <c r="A294" s="9"/>
      <c r="B294" s="10"/>
      <c r="C294" s="11"/>
      <c r="D294" s="11"/>
      <c r="E294" s="11"/>
      <c r="F294" s="11"/>
      <c r="G294" s="11"/>
      <c r="H294" s="12"/>
      <c r="I294" s="12"/>
      <c r="J294" s="13"/>
      <c r="K294" s="13"/>
      <c r="L294" s="13"/>
      <c r="M294" s="11"/>
      <c r="N294" s="11"/>
      <c r="O294" s="42"/>
      <c r="Z294"/>
      <c r="AA294"/>
      <c r="AB294"/>
      <c r="AC294"/>
      <c r="AD294"/>
      <c r="AE294"/>
    </row>
    <row r="295" spans="1:31" ht="14.4" x14ac:dyDescent="0.3">
      <c r="A295" s="9"/>
      <c r="B295" s="10"/>
      <c r="C295" s="11"/>
      <c r="D295" s="11"/>
      <c r="E295" s="11"/>
      <c r="F295" s="11"/>
      <c r="G295" s="11"/>
      <c r="H295" s="12"/>
      <c r="I295" s="12"/>
      <c r="J295" s="13"/>
      <c r="K295" s="13"/>
      <c r="L295" s="13"/>
      <c r="M295" s="11"/>
      <c r="N295" s="11"/>
      <c r="O295" s="42"/>
      <c r="Z295"/>
      <c r="AA295"/>
      <c r="AB295"/>
      <c r="AC295"/>
      <c r="AD295"/>
      <c r="AE295"/>
    </row>
    <row r="296" spans="1:31" ht="14.4" x14ac:dyDescent="0.3">
      <c r="A296" s="9"/>
      <c r="B296" s="10"/>
      <c r="C296" s="11"/>
      <c r="D296" s="11"/>
      <c r="E296" s="11"/>
      <c r="F296" s="11"/>
      <c r="G296" s="11"/>
      <c r="H296" s="12"/>
      <c r="I296" s="12"/>
      <c r="J296" s="13"/>
      <c r="K296" s="13"/>
      <c r="L296" s="13"/>
      <c r="M296" s="11"/>
      <c r="N296" s="11"/>
      <c r="O296" s="42"/>
      <c r="Z296"/>
      <c r="AA296"/>
      <c r="AB296"/>
      <c r="AC296"/>
      <c r="AD296"/>
      <c r="AE296"/>
    </row>
    <row r="297" spans="1:31" ht="14.4" x14ac:dyDescent="0.3">
      <c r="A297" s="9"/>
      <c r="B297" s="10"/>
      <c r="C297" s="11"/>
      <c r="D297" s="11"/>
      <c r="E297" s="11"/>
      <c r="F297" s="11"/>
      <c r="G297" s="11"/>
      <c r="H297" s="12"/>
      <c r="I297" s="12"/>
      <c r="J297" s="13"/>
      <c r="K297" s="13"/>
      <c r="L297" s="13"/>
      <c r="M297" s="11"/>
      <c r="N297" s="11"/>
      <c r="O297" s="42"/>
      <c r="Z297"/>
      <c r="AA297"/>
      <c r="AB297"/>
      <c r="AC297"/>
      <c r="AD297"/>
      <c r="AE297"/>
    </row>
    <row r="298" spans="1:31" ht="14.4" x14ac:dyDescent="0.3">
      <c r="A298" s="9"/>
      <c r="B298" s="10"/>
      <c r="C298" s="11"/>
      <c r="D298" s="11"/>
      <c r="E298" s="11"/>
      <c r="F298" s="11"/>
      <c r="G298" s="11"/>
      <c r="H298" s="12"/>
      <c r="I298" s="12"/>
      <c r="J298" s="13"/>
      <c r="K298" s="13"/>
      <c r="L298" s="13"/>
      <c r="M298" s="11"/>
      <c r="N298" s="11"/>
      <c r="O298" s="42"/>
      <c r="Z298"/>
      <c r="AA298"/>
      <c r="AB298"/>
      <c r="AC298"/>
      <c r="AD298"/>
      <c r="AE298"/>
    </row>
    <row r="299" spans="1:31" ht="14.4" x14ac:dyDescent="0.3">
      <c r="A299" s="9"/>
      <c r="B299" s="10"/>
      <c r="C299" s="11"/>
      <c r="D299" s="11"/>
      <c r="E299" s="11"/>
      <c r="F299" s="11"/>
      <c r="G299" s="11"/>
      <c r="H299" s="12"/>
      <c r="I299" s="12"/>
      <c r="J299" s="13"/>
      <c r="K299" s="13"/>
      <c r="L299" s="13"/>
      <c r="M299" s="11"/>
      <c r="N299" s="11"/>
      <c r="O299" s="42"/>
      <c r="Z299"/>
      <c r="AA299"/>
      <c r="AB299"/>
      <c r="AC299"/>
      <c r="AD299"/>
      <c r="AE299"/>
    </row>
    <row r="300" spans="1:31" ht="14.4" x14ac:dyDescent="0.3">
      <c r="A300" s="9"/>
      <c r="B300" s="10"/>
      <c r="C300" s="11"/>
      <c r="D300" s="11"/>
      <c r="E300" s="11"/>
      <c r="F300" s="11"/>
      <c r="G300" s="11"/>
      <c r="H300" s="12"/>
      <c r="I300" s="12"/>
      <c r="J300" s="13"/>
      <c r="K300" s="13"/>
      <c r="L300" s="13"/>
      <c r="M300" s="11"/>
      <c r="N300" s="11"/>
      <c r="O300" s="42"/>
      <c r="Z300"/>
      <c r="AA300"/>
      <c r="AB300"/>
      <c r="AC300"/>
      <c r="AD300"/>
      <c r="AE300"/>
    </row>
    <row r="301" spans="1:31" ht="14.4" x14ac:dyDescent="0.3">
      <c r="A301" s="9"/>
      <c r="B301" s="10"/>
      <c r="C301" s="11"/>
      <c r="D301" s="11"/>
      <c r="E301" s="11"/>
      <c r="F301" s="11"/>
      <c r="G301" s="11"/>
      <c r="H301" s="12"/>
      <c r="I301" s="12"/>
      <c r="J301" s="13"/>
      <c r="K301" s="13"/>
      <c r="L301" s="13"/>
      <c r="M301" s="11"/>
      <c r="N301" s="11"/>
      <c r="O301" s="42"/>
      <c r="Z301"/>
      <c r="AA301"/>
      <c r="AB301"/>
      <c r="AC301"/>
      <c r="AD301"/>
      <c r="AE301"/>
    </row>
    <row r="302" spans="1:31" ht="14.4" x14ac:dyDescent="0.3">
      <c r="A302" s="9"/>
      <c r="B302" s="10"/>
      <c r="C302" s="11"/>
      <c r="D302" s="11"/>
      <c r="E302" s="11"/>
      <c r="F302" s="11"/>
      <c r="G302" s="11"/>
      <c r="H302" s="12"/>
      <c r="I302" s="12"/>
      <c r="J302" s="13"/>
      <c r="K302" s="13"/>
      <c r="L302" s="13"/>
      <c r="M302" s="11"/>
      <c r="N302" s="11"/>
      <c r="O302" s="42"/>
      <c r="Z302"/>
      <c r="AA302"/>
      <c r="AB302"/>
      <c r="AC302"/>
      <c r="AD302"/>
      <c r="AE302"/>
    </row>
    <row r="303" spans="1:31" ht="14.4" x14ac:dyDescent="0.3">
      <c r="A303" s="9"/>
      <c r="B303" s="10"/>
      <c r="C303" s="11"/>
      <c r="D303" s="11"/>
      <c r="E303" s="11"/>
      <c r="F303" s="11"/>
      <c r="G303" s="11"/>
      <c r="H303" s="12"/>
      <c r="I303" s="12"/>
      <c r="J303" s="13"/>
      <c r="K303" s="13"/>
      <c r="L303" s="13"/>
      <c r="M303" s="11"/>
      <c r="N303" s="11"/>
      <c r="O303" s="42"/>
      <c r="Z303"/>
      <c r="AA303"/>
      <c r="AB303"/>
      <c r="AC303"/>
      <c r="AD303"/>
      <c r="AE303"/>
    </row>
    <row r="304" spans="1:31" ht="14.4" x14ac:dyDescent="0.3">
      <c r="A304" s="9"/>
      <c r="B304" s="10"/>
      <c r="C304" s="11"/>
      <c r="D304" s="11"/>
      <c r="E304" s="11"/>
      <c r="F304" s="11"/>
      <c r="G304" s="11"/>
      <c r="H304" s="12"/>
      <c r="I304" s="12"/>
      <c r="J304" s="13"/>
      <c r="K304" s="13"/>
      <c r="L304" s="13"/>
      <c r="M304" s="11"/>
      <c r="N304" s="11"/>
      <c r="O304" s="42"/>
      <c r="Z304"/>
      <c r="AA304"/>
      <c r="AB304"/>
      <c r="AC304"/>
      <c r="AD304"/>
      <c r="AE304"/>
    </row>
    <row r="305" spans="1:31" ht="14.4" x14ac:dyDescent="0.3">
      <c r="A305" s="9"/>
      <c r="B305" s="10"/>
      <c r="C305" s="11"/>
      <c r="D305" s="11"/>
      <c r="E305" s="11"/>
      <c r="F305" s="11"/>
      <c r="G305" s="11"/>
      <c r="H305" s="12"/>
      <c r="I305" s="12"/>
      <c r="J305" s="13"/>
      <c r="K305" s="13"/>
      <c r="L305" s="13"/>
      <c r="M305" s="11"/>
      <c r="N305" s="11"/>
      <c r="O305" s="42"/>
      <c r="Z305"/>
      <c r="AA305"/>
      <c r="AB305"/>
      <c r="AC305"/>
      <c r="AD305"/>
      <c r="AE305"/>
    </row>
    <row r="306" spans="1:31" ht="14.4" x14ac:dyDescent="0.3">
      <c r="A306" s="9"/>
      <c r="B306" s="10"/>
      <c r="C306" s="11"/>
      <c r="D306" s="11"/>
      <c r="E306" s="11"/>
      <c r="F306" s="11"/>
      <c r="G306" s="11"/>
      <c r="H306" s="12"/>
      <c r="I306" s="12"/>
      <c r="J306" s="13"/>
      <c r="K306" s="13"/>
      <c r="L306" s="13"/>
      <c r="M306" s="11"/>
      <c r="N306" s="11"/>
      <c r="O306" s="42"/>
      <c r="Z306"/>
      <c r="AA306"/>
      <c r="AB306"/>
      <c r="AC306"/>
      <c r="AD306"/>
      <c r="AE306"/>
    </row>
    <row r="307" spans="1:31" ht="14.4" x14ac:dyDescent="0.3">
      <c r="A307" s="9"/>
      <c r="B307" s="10"/>
      <c r="C307" s="11"/>
      <c r="D307" s="11"/>
      <c r="E307" s="11"/>
      <c r="F307" s="11"/>
      <c r="G307" s="11"/>
      <c r="H307" s="12"/>
      <c r="I307" s="12"/>
      <c r="J307" s="13"/>
      <c r="K307" s="13"/>
      <c r="L307" s="13"/>
      <c r="M307" s="11"/>
      <c r="N307" s="11"/>
      <c r="O307" s="42"/>
      <c r="Z307"/>
      <c r="AA307"/>
      <c r="AB307"/>
      <c r="AC307"/>
      <c r="AD307"/>
      <c r="AE307"/>
    </row>
    <row r="308" spans="1:31" ht="14.4" x14ac:dyDescent="0.3">
      <c r="A308" s="9"/>
      <c r="B308" s="10"/>
      <c r="C308" s="11"/>
      <c r="D308" s="11"/>
      <c r="E308" s="11"/>
      <c r="F308" s="11"/>
      <c r="G308" s="11"/>
      <c r="H308" s="12"/>
      <c r="I308" s="12"/>
      <c r="J308" s="13"/>
      <c r="K308" s="13"/>
      <c r="L308" s="13"/>
      <c r="M308" s="11"/>
      <c r="N308" s="11"/>
      <c r="O308" s="42"/>
      <c r="Z308"/>
      <c r="AA308"/>
      <c r="AB308"/>
      <c r="AC308"/>
      <c r="AD308"/>
      <c r="AE308"/>
    </row>
    <row r="309" spans="1:31" ht="14.4" x14ac:dyDescent="0.3">
      <c r="A309" s="43"/>
      <c r="B309" s="44"/>
      <c r="C309" s="45"/>
      <c r="D309" s="45"/>
      <c r="E309" s="45"/>
      <c r="F309" s="45"/>
      <c r="G309" s="45"/>
      <c r="H309" s="46"/>
      <c r="I309" s="46"/>
      <c r="J309" s="47"/>
      <c r="K309" s="47"/>
      <c r="L309" s="47"/>
      <c r="M309" s="45"/>
      <c r="N309" s="45"/>
      <c r="O309" s="48"/>
      <c r="Z309"/>
      <c r="AA309"/>
      <c r="AB309"/>
      <c r="AC309"/>
      <c r="AD309"/>
      <c r="AE309"/>
    </row>
    <row r="310" spans="1:31" ht="14.4" x14ac:dyDescent="0.3">
      <c r="J310" s="51"/>
      <c r="K310" s="51"/>
      <c r="L310" s="52"/>
      <c r="M310" s="20"/>
      <c r="N310" s="20"/>
      <c r="O310" s="53"/>
      <c r="Z310"/>
      <c r="AA310"/>
      <c r="AB310"/>
      <c r="AC310"/>
      <c r="AD310"/>
      <c r="AE310"/>
    </row>
    <row r="311" spans="1:31" ht="14.4" x14ac:dyDescent="0.3">
      <c r="J311" s="51"/>
      <c r="K311" s="51"/>
      <c r="L311" s="51"/>
      <c r="O311" s="54"/>
      <c r="Z311"/>
      <c r="AA311"/>
      <c r="AB311"/>
      <c r="AC311"/>
      <c r="AD311"/>
      <c r="AE311"/>
    </row>
    <row r="312" spans="1:31" ht="14.4" x14ac:dyDescent="0.3">
      <c r="J312" s="51"/>
      <c r="K312" s="51"/>
      <c r="L312" s="51"/>
      <c r="O312" s="54"/>
      <c r="Z312"/>
      <c r="AA312"/>
      <c r="AB312"/>
      <c r="AC312"/>
      <c r="AD312"/>
      <c r="AE312"/>
    </row>
    <row r="313" spans="1:31" ht="14.4" x14ac:dyDescent="0.3">
      <c r="J313" s="51"/>
      <c r="K313" s="51"/>
      <c r="L313" s="51"/>
      <c r="O313" s="54"/>
      <c r="Z313"/>
      <c r="AA313"/>
      <c r="AB313"/>
      <c r="AC313"/>
      <c r="AD313"/>
      <c r="AE313"/>
    </row>
    <row r="314" spans="1:31" ht="14.4" x14ac:dyDescent="0.3">
      <c r="J314" s="51"/>
      <c r="K314" s="51"/>
      <c r="L314" s="51"/>
      <c r="O314" s="54"/>
      <c r="Z314"/>
      <c r="AA314"/>
      <c r="AB314"/>
      <c r="AC314"/>
      <c r="AD314"/>
      <c r="AE314"/>
    </row>
    <row r="315" spans="1:31" ht="14.4" x14ac:dyDescent="0.3">
      <c r="J315" s="51"/>
      <c r="K315" s="51"/>
      <c r="L315" s="51"/>
      <c r="O315" s="54"/>
      <c r="Z315"/>
      <c r="AA315"/>
      <c r="AB315"/>
      <c r="AC315"/>
      <c r="AD315"/>
      <c r="AE315"/>
    </row>
    <row r="316" spans="1:31" ht="14.4" x14ac:dyDescent="0.3">
      <c r="J316" s="51"/>
      <c r="K316" s="51"/>
      <c r="L316" s="51"/>
      <c r="O316" s="54"/>
      <c r="Z316"/>
      <c r="AA316"/>
      <c r="AB316"/>
      <c r="AC316"/>
      <c r="AD316"/>
      <c r="AE316"/>
    </row>
    <row r="317" spans="1:31" ht="14.4" x14ac:dyDescent="0.3">
      <c r="J317" s="51"/>
      <c r="K317" s="51"/>
      <c r="L317" s="51"/>
      <c r="O317" s="54"/>
      <c r="Z317"/>
      <c r="AA317"/>
      <c r="AB317"/>
      <c r="AC317"/>
      <c r="AD317"/>
      <c r="AE317"/>
    </row>
    <row r="318" spans="1:31" ht="14.4" x14ac:dyDescent="0.3">
      <c r="J318" s="51"/>
      <c r="K318" s="51"/>
      <c r="L318" s="51"/>
      <c r="O318" s="54"/>
      <c r="Z318"/>
      <c r="AA318"/>
      <c r="AB318"/>
      <c r="AC318"/>
      <c r="AD318"/>
      <c r="AE318"/>
    </row>
    <row r="319" spans="1:31" ht="14.4" x14ac:dyDescent="0.3">
      <c r="J319" s="51"/>
      <c r="K319" s="51"/>
      <c r="L319" s="51"/>
      <c r="O319" s="54"/>
      <c r="Z319"/>
      <c r="AA319"/>
      <c r="AB319"/>
      <c r="AC319"/>
      <c r="AD319"/>
      <c r="AE319"/>
    </row>
    <row r="320" spans="1:31" ht="14.4" x14ac:dyDescent="0.3">
      <c r="J320" s="51"/>
      <c r="K320" s="51"/>
      <c r="L320" s="51"/>
      <c r="O320" s="54"/>
      <c r="Z320"/>
      <c r="AA320"/>
      <c r="AB320"/>
      <c r="AC320"/>
      <c r="AD320"/>
      <c r="AE320"/>
    </row>
    <row r="321" spans="10:31" ht="14.4" x14ac:dyDescent="0.3">
      <c r="J321" s="51"/>
      <c r="K321" s="51"/>
      <c r="L321" s="51"/>
      <c r="O321" s="54"/>
      <c r="Z321"/>
      <c r="AA321"/>
      <c r="AB321"/>
      <c r="AC321"/>
      <c r="AD321"/>
      <c r="AE321"/>
    </row>
    <row r="322" spans="10:31" ht="14.4" x14ac:dyDescent="0.3">
      <c r="J322" s="51"/>
      <c r="K322" s="51"/>
      <c r="L322" s="51"/>
      <c r="O322" s="54"/>
      <c r="Z322"/>
      <c r="AA322"/>
      <c r="AB322"/>
      <c r="AC322"/>
      <c r="AD322"/>
      <c r="AE322"/>
    </row>
    <row r="323" spans="10:31" ht="14.4" x14ac:dyDescent="0.3">
      <c r="J323" s="51"/>
      <c r="K323" s="51"/>
      <c r="L323" s="51"/>
      <c r="O323" s="54"/>
      <c r="Z323"/>
      <c r="AA323"/>
      <c r="AB323"/>
      <c r="AC323"/>
      <c r="AD323"/>
      <c r="AE323"/>
    </row>
    <row r="324" spans="10:31" ht="14.4" x14ac:dyDescent="0.3">
      <c r="J324" s="51"/>
      <c r="K324" s="51"/>
      <c r="L324" s="51"/>
      <c r="O324" s="54"/>
      <c r="Z324"/>
      <c r="AA324"/>
      <c r="AB324"/>
      <c r="AC324"/>
      <c r="AD324"/>
      <c r="AE324"/>
    </row>
    <row r="325" spans="10:31" ht="14.4" x14ac:dyDescent="0.3">
      <c r="J325" s="51"/>
      <c r="K325" s="51"/>
      <c r="L325" s="51"/>
      <c r="O325" s="54"/>
      <c r="Z325"/>
      <c r="AA325"/>
      <c r="AB325"/>
      <c r="AC325"/>
      <c r="AD325"/>
      <c r="AE325"/>
    </row>
    <row r="326" spans="10:31" ht="14.4" x14ac:dyDescent="0.3">
      <c r="J326" s="51"/>
      <c r="K326" s="51"/>
      <c r="L326" s="51"/>
      <c r="O326" s="54"/>
      <c r="Z326"/>
      <c r="AA326"/>
      <c r="AB326"/>
      <c r="AC326"/>
      <c r="AD326"/>
      <c r="AE326"/>
    </row>
    <row r="327" spans="10:31" ht="14.4" x14ac:dyDescent="0.3">
      <c r="J327" s="51"/>
      <c r="K327" s="51"/>
      <c r="L327" s="51"/>
      <c r="O327" s="54"/>
      <c r="Z327"/>
      <c r="AA327"/>
      <c r="AB327"/>
      <c r="AC327"/>
      <c r="AD327"/>
      <c r="AE327"/>
    </row>
    <row r="328" spans="10:31" ht="14.4" x14ac:dyDescent="0.3">
      <c r="J328" s="51"/>
      <c r="K328" s="51"/>
      <c r="L328" s="51"/>
      <c r="O328" s="54"/>
      <c r="Z328"/>
      <c r="AA328"/>
      <c r="AB328"/>
      <c r="AC328"/>
      <c r="AD328"/>
      <c r="AE328"/>
    </row>
    <row r="329" spans="10:31" ht="14.4" x14ac:dyDescent="0.3">
      <c r="J329" s="51"/>
      <c r="K329" s="51"/>
      <c r="L329" s="51"/>
      <c r="O329" s="54"/>
      <c r="Z329"/>
      <c r="AA329"/>
      <c r="AB329"/>
      <c r="AC329"/>
      <c r="AD329"/>
      <c r="AE329"/>
    </row>
    <row r="330" spans="10:31" ht="14.4" x14ac:dyDescent="0.3">
      <c r="J330" s="51"/>
      <c r="K330" s="51"/>
      <c r="L330" s="51"/>
      <c r="O330" s="54"/>
      <c r="Z330"/>
      <c r="AA330"/>
      <c r="AB330"/>
      <c r="AC330"/>
      <c r="AD330"/>
      <c r="AE330"/>
    </row>
    <row r="331" spans="10:31" ht="14.4" x14ac:dyDescent="0.3">
      <c r="J331" s="51"/>
      <c r="K331" s="51"/>
      <c r="L331" s="51"/>
      <c r="O331" s="54"/>
      <c r="Z331"/>
      <c r="AA331"/>
      <c r="AB331"/>
      <c r="AC331"/>
      <c r="AD331"/>
      <c r="AE331"/>
    </row>
    <row r="332" spans="10:31" ht="14.4" x14ac:dyDescent="0.3">
      <c r="J332" s="51"/>
      <c r="K332" s="51"/>
      <c r="L332" s="51"/>
      <c r="O332" s="54"/>
      <c r="Z332"/>
      <c r="AA332"/>
      <c r="AB332"/>
      <c r="AC332"/>
      <c r="AD332"/>
      <c r="AE332"/>
    </row>
    <row r="333" spans="10:31" ht="14.4" x14ac:dyDescent="0.3">
      <c r="J333" s="51"/>
      <c r="K333" s="51"/>
      <c r="L333" s="51"/>
      <c r="O333" s="54"/>
      <c r="Z333"/>
      <c r="AA333"/>
      <c r="AB333"/>
      <c r="AC333"/>
      <c r="AD333"/>
      <c r="AE333"/>
    </row>
    <row r="334" spans="10:31" ht="14.4" x14ac:dyDescent="0.3">
      <c r="J334" s="51"/>
      <c r="K334" s="51"/>
      <c r="L334" s="51"/>
      <c r="O334" s="54"/>
      <c r="Z334"/>
      <c r="AA334"/>
      <c r="AB334"/>
      <c r="AC334"/>
      <c r="AD334"/>
      <c r="AE334"/>
    </row>
    <row r="335" spans="10:31" ht="14.4" x14ac:dyDescent="0.3">
      <c r="J335" s="51"/>
      <c r="K335" s="51"/>
      <c r="L335" s="51"/>
      <c r="O335" s="54"/>
      <c r="Z335"/>
      <c r="AA335"/>
      <c r="AB335"/>
      <c r="AC335"/>
      <c r="AD335"/>
      <c r="AE335"/>
    </row>
    <row r="336" spans="10:31" ht="14.4" x14ac:dyDescent="0.3">
      <c r="J336" s="51"/>
      <c r="K336" s="51"/>
      <c r="L336" s="51"/>
      <c r="O336" s="54"/>
      <c r="Z336"/>
      <c r="AA336"/>
      <c r="AB336"/>
      <c r="AC336"/>
      <c r="AD336"/>
      <c r="AE336"/>
    </row>
    <row r="337" spans="10:31" ht="14.4" x14ac:dyDescent="0.3">
      <c r="J337" s="51"/>
      <c r="K337" s="51"/>
      <c r="L337" s="51"/>
      <c r="O337" s="54"/>
      <c r="Z337"/>
      <c r="AA337"/>
      <c r="AB337"/>
      <c r="AC337"/>
      <c r="AD337"/>
      <c r="AE337"/>
    </row>
    <row r="338" spans="10:31" ht="14.4" x14ac:dyDescent="0.3">
      <c r="J338" s="51"/>
      <c r="K338" s="51"/>
      <c r="L338" s="51"/>
      <c r="O338" s="54"/>
      <c r="Z338"/>
      <c r="AA338"/>
      <c r="AB338"/>
      <c r="AC338"/>
      <c r="AD338"/>
      <c r="AE338"/>
    </row>
    <row r="339" spans="10:31" ht="14.4" x14ac:dyDescent="0.3">
      <c r="J339" s="51"/>
      <c r="K339" s="51"/>
      <c r="L339" s="51"/>
      <c r="O339" s="54"/>
      <c r="Z339"/>
      <c r="AA339"/>
      <c r="AB339"/>
      <c r="AC339"/>
      <c r="AD339"/>
      <c r="AE339"/>
    </row>
    <row r="340" spans="10:31" ht="14.4" x14ac:dyDescent="0.3">
      <c r="J340" s="51"/>
      <c r="K340" s="51"/>
      <c r="L340" s="51"/>
      <c r="O340" s="54"/>
      <c r="Z340"/>
      <c r="AA340"/>
      <c r="AB340"/>
      <c r="AC340"/>
      <c r="AD340"/>
      <c r="AE340"/>
    </row>
    <row r="341" spans="10:31" ht="14.4" x14ac:dyDescent="0.3">
      <c r="J341" s="51"/>
      <c r="K341" s="51"/>
      <c r="L341" s="51"/>
      <c r="O341" s="54"/>
      <c r="Z341"/>
      <c r="AA341"/>
      <c r="AB341"/>
      <c r="AC341"/>
      <c r="AD341"/>
      <c r="AE341"/>
    </row>
    <row r="342" spans="10:31" ht="14.4" x14ac:dyDescent="0.3">
      <c r="J342" s="51"/>
      <c r="K342" s="51"/>
      <c r="L342" s="51"/>
      <c r="O342" s="54"/>
      <c r="Z342"/>
      <c r="AA342"/>
      <c r="AB342"/>
      <c r="AC342"/>
      <c r="AD342"/>
      <c r="AE342"/>
    </row>
    <row r="343" spans="10:31" ht="14.4" x14ac:dyDescent="0.3">
      <c r="J343" s="51"/>
      <c r="K343" s="51"/>
      <c r="L343" s="51"/>
      <c r="O343" s="54"/>
      <c r="Z343"/>
      <c r="AA343"/>
      <c r="AB343"/>
      <c r="AC343"/>
      <c r="AD343"/>
      <c r="AE343"/>
    </row>
    <row r="344" spans="10:31" ht="14.4" x14ac:dyDescent="0.3">
      <c r="J344" s="51"/>
      <c r="K344" s="51"/>
      <c r="L344" s="51"/>
      <c r="O344" s="54"/>
      <c r="Z344"/>
      <c r="AA344"/>
      <c r="AB344"/>
      <c r="AC344"/>
      <c r="AD344"/>
      <c r="AE344"/>
    </row>
    <row r="345" spans="10:31" ht="14.4" x14ac:dyDescent="0.3">
      <c r="J345" s="51"/>
      <c r="K345" s="51"/>
      <c r="L345" s="51"/>
      <c r="O345" s="54"/>
      <c r="Z345"/>
      <c r="AA345"/>
      <c r="AB345"/>
      <c r="AC345"/>
      <c r="AD345"/>
      <c r="AE345"/>
    </row>
    <row r="346" spans="10:31" ht="14.4" x14ac:dyDescent="0.3">
      <c r="J346" s="51"/>
      <c r="K346" s="51"/>
      <c r="L346" s="51"/>
      <c r="O346" s="54"/>
      <c r="Z346"/>
      <c r="AA346"/>
      <c r="AB346"/>
      <c r="AC346"/>
      <c r="AD346"/>
      <c r="AE346"/>
    </row>
    <row r="347" spans="10:31" ht="14.4" x14ac:dyDescent="0.3">
      <c r="J347" s="51"/>
      <c r="K347" s="51"/>
      <c r="L347" s="51"/>
      <c r="O347" s="54"/>
      <c r="Z347"/>
      <c r="AA347"/>
      <c r="AB347"/>
      <c r="AC347"/>
      <c r="AD347"/>
      <c r="AE347"/>
    </row>
    <row r="348" spans="10:31" ht="14.4" x14ac:dyDescent="0.3">
      <c r="J348" s="51"/>
      <c r="K348" s="51"/>
      <c r="L348" s="51"/>
      <c r="O348" s="54"/>
      <c r="Z348"/>
      <c r="AA348"/>
      <c r="AB348"/>
      <c r="AC348"/>
      <c r="AD348"/>
      <c r="AE348"/>
    </row>
    <row r="349" spans="10:31" ht="14.4" x14ac:dyDescent="0.3">
      <c r="J349" s="51"/>
      <c r="K349" s="51"/>
      <c r="L349" s="51"/>
      <c r="O349" s="54"/>
      <c r="Z349"/>
      <c r="AA349"/>
      <c r="AB349"/>
      <c r="AC349"/>
      <c r="AD349"/>
      <c r="AE349"/>
    </row>
    <row r="350" spans="10:31" ht="14.4" x14ac:dyDescent="0.3">
      <c r="J350" s="51"/>
      <c r="K350" s="51"/>
      <c r="L350" s="51"/>
      <c r="O350" s="54"/>
      <c r="Z350"/>
      <c r="AA350"/>
      <c r="AB350"/>
      <c r="AC350"/>
      <c r="AD350"/>
      <c r="AE350"/>
    </row>
    <row r="351" spans="10:31" ht="14.4" x14ac:dyDescent="0.3">
      <c r="J351" s="51"/>
      <c r="K351" s="51"/>
      <c r="L351" s="51"/>
      <c r="O351" s="54"/>
      <c r="Z351"/>
      <c r="AA351"/>
      <c r="AB351"/>
      <c r="AC351"/>
      <c r="AD351"/>
      <c r="AE351"/>
    </row>
    <row r="352" spans="10:31" ht="14.4" x14ac:dyDescent="0.3">
      <c r="J352" s="51"/>
      <c r="K352" s="51"/>
      <c r="L352" s="51"/>
      <c r="O352" s="54"/>
      <c r="Z352"/>
      <c r="AA352"/>
      <c r="AB352"/>
      <c r="AC352"/>
      <c r="AD352"/>
      <c r="AE352"/>
    </row>
    <row r="353" spans="10:31" ht="14.4" x14ac:dyDescent="0.3">
      <c r="J353" s="51"/>
      <c r="K353" s="51"/>
      <c r="L353" s="51"/>
      <c r="O353" s="54"/>
      <c r="Z353"/>
      <c r="AA353"/>
      <c r="AB353"/>
      <c r="AC353"/>
      <c r="AD353"/>
      <c r="AE353"/>
    </row>
    <row r="354" spans="10:31" ht="14.4" x14ac:dyDescent="0.3">
      <c r="J354" s="51"/>
      <c r="K354" s="51"/>
      <c r="L354" s="51"/>
      <c r="O354" s="54"/>
      <c r="Z354"/>
      <c r="AA354"/>
      <c r="AB354"/>
      <c r="AC354"/>
      <c r="AD354"/>
      <c r="AE354"/>
    </row>
    <row r="355" spans="10:31" ht="14.4" x14ac:dyDescent="0.3">
      <c r="J355" s="51"/>
      <c r="K355" s="51"/>
      <c r="L355" s="51"/>
      <c r="O355" s="54"/>
      <c r="Z355"/>
      <c r="AA355"/>
      <c r="AB355"/>
      <c r="AC355"/>
      <c r="AD355"/>
      <c r="AE355"/>
    </row>
    <row r="356" spans="10:31" ht="14.4" x14ac:dyDescent="0.3">
      <c r="J356" s="51"/>
      <c r="K356" s="51"/>
      <c r="L356" s="51"/>
      <c r="O356" s="54"/>
      <c r="Z356"/>
      <c r="AA356"/>
      <c r="AB356"/>
      <c r="AC356"/>
      <c r="AD356"/>
      <c r="AE356"/>
    </row>
    <row r="357" spans="10:31" ht="14.4" x14ac:dyDescent="0.3">
      <c r="J357" s="51"/>
      <c r="K357" s="51"/>
      <c r="L357" s="51"/>
      <c r="O357" s="54"/>
      <c r="Z357"/>
      <c r="AA357"/>
      <c r="AB357"/>
      <c r="AC357"/>
      <c r="AD357"/>
      <c r="AE357"/>
    </row>
    <row r="358" spans="10:31" ht="14.4" x14ac:dyDescent="0.3">
      <c r="J358" s="51"/>
      <c r="K358" s="51"/>
      <c r="L358" s="51"/>
      <c r="O358" s="54"/>
      <c r="Z358"/>
      <c r="AA358"/>
      <c r="AB358"/>
      <c r="AC358"/>
      <c r="AD358"/>
      <c r="AE358"/>
    </row>
    <row r="359" spans="10:31" ht="14.4" x14ac:dyDescent="0.3">
      <c r="J359" s="51"/>
      <c r="K359" s="51"/>
      <c r="L359" s="51"/>
      <c r="O359" s="54"/>
      <c r="Z359"/>
      <c r="AA359"/>
      <c r="AB359"/>
      <c r="AC359"/>
      <c r="AD359"/>
      <c r="AE359"/>
    </row>
    <row r="360" spans="10:31" ht="14.4" x14ac:dyDescent="0.3">
      <c r="J360" s="51"/>
      <c r="K360" s="51"/>
      <c r="L360" s="51"/>
      <c r="O360" s="54"/>
      <c r="Z360"/>
      <c r="AA360"/>
      <c r="AB360"/>
      <c r="AC360"/>
      <c r="AD360"/>
      <c r="AE360"/>
    </row>
    <row r="361" spans="10:31" ht="14.4" x14ac:dyDescent="0.3">
      <c r="J361" s="51"/>
      <c r="K361" s="51"/>
      <c r="L361" s="51"/>
      <c r="O361" s="54"/>
      <c r="Z361"/>
      <c r="AA361"/>
      <c r="AB361"/>
      <c r="AC361"/>
      <c r="AD361"/>
      <c r="AE361"/>
    </row>
    <row r="362" spans="10:31" ht="14.4" x14ac:dyDescent="0.3">
      <c r="J362" s="51"/>
      <c r="K362" s="51"/>
      <c r="L362" s="51"/>
      <c r="O362" s="54"/>
      <c r="Z362"/>
      <c r="AA362"/>
      <c r="AB362"/>
      <c r="AC362"/>
      <c r="AD362"/>
      <c r="AE362"/>
    </row>
    <row r="363" spans="10:31" ht="14.4" x14ac:dyDescent="0.3">
      <c r="J363" s="51"/>
      <c r="K363" s="51"/>
      <c r="L363" s="51"/>
      <c r="O363" s="54"/>
      <c r="Z363"/>
      <c r="AA363"/>
      <c r="AB363"/>
      <c r="AC363"/>
      <c r="AD363"/>
      <c r="AE363"/>
    </row>
    <row r="364" spans="10:31" ht="14.4" x14ac:dyDescent="0.3">
      <c r="J364" s="51"/>
      <c r="K364" s="51"/>
      <c r="L364" s="51"/>
      <c r="O364" s="54"/>
      <c r="Z364"/>
      <c r="AA364"/>
      <c r="AB364"/>
      <c r="AC364"/>
      <c r="AD364"/>
      <c r="AE364"/>
    </row>
    <row r="365" spans="10:31" ht="14.4" x14ac:dyDescent="0.3">
      <c r="J365" s="51"/>
      <c r="K365" s="51"/>
      <c r="L365" s="51"/>
      <c r="O365" s="54"/>
      <c r="Z365"/>
      <c r="AA365"/>
      <c r="AB365"/>
      <c r="AC365"/>
      <c r="AD365"/>
      <c r="AE365"/>
    </row>
    <row r="366" spans="10:31" ht="14.4" x14ac:dyDescent="0.3">
      <c r="J366" s="51"/>
      <c r="K366" s="51"/>
      <c r="L366" s="51"/>
      <c r="O366" s="54"/>
      <c r="Z366"/>
      <c r="AA366"/>
      <c r="AB366"/>
      <c r="AC366"/>
      <c r="AD366"/>
      <c r="AE366"/>
    </row>
    <row r="367" spans="10:31" ht="14.4" x14ac:dyDescent="0.3">
      <c r="J367" s="51"/>
      <c r="K367" s="51"/>
      <c r="L367" s="51"/>
      <c r="O367" s="54"/>
      <c r="Z367"/>
      <c r="AA367"/>
      <c r="AB367"/>
      <c r="AC367"/>
      <c r="AD367"/>
      <c r="AE367"/>
    </row>
    <row r="368" spans="10:31" ht="14.4" x14ac:dyDescent="0.3">
      <c r="J368" s="51"/>
      <c r="K368" s="51"/>
      <c r="L368" s="51"/>
      <c r="O368" s="54"/>
      <c r="Z368"/>
      <c r="AA368"/>
      <c r="AB368"/>
      <c r="AC368"/>
      <c r="AD368"/>
      <c r="AE368"/>
    </row>
    <row r="369" spans="10:31" ht="14.4" x14ac:dyDescent="0.3">
      <c r="J369" s="51"/>
      <c r="K369" s="51"/>
      <c r="L369" s="51"/>
      <c r="O369" s="54"/>
      <c r="Z369"/>
      <c r="AA369"/>
      <c r="AB369"/>
      <c r="AC369"/>
      <c r="AD369"/>
      <c r="AE369"/>
    </row>
    <row r="370" spans="10:31" ht="14.4" x14ac:dyDescent="0.3">
      <c r="J370" s="51"/>
      <c r="K370" s="51"/>
      <c r="L370" s="51"/>
      <c r="O370" s="54"/>
      <c r="Z370"/>
      <c r="AA370"/>
      <c r="AB370"/>
      <c r="AC370"/>
      <c r="AD370"/>
      <c r="AE370"/>
    </row>
    <row r="371" spans="10:31" ht="14.4" x14ac:dyDescent="0.3">
      <c r="J371" s="51"/>
      <c r="K371" s="51"/>
      <c r="L371" s="51"/>
      <c r="O371" s="54"/>
      <c r="Z371"/>
      <c r="AA371"/>
      <c r="AB371"/>
      <c r="AC371"/>
      <c r="AD371"/>
      <c r="AE371"/>
    </row>
    <row r="372" spans="10:31" ht="14.4" x14ac:dyDescent="0.3">
      <c r="J372" s="51"/>
      <c r="K372" s="51"/>
      <c r="L372" s="51"/>
      <c r="O372" s="54"/>
      <c r="Z372"/>
      <c r="AA372"/>
      <c r="AB372"/>
      <c r="AC372"/>
      <c r="AD372"/>
      <c r="AE372"/>
    </row>
    <row r="373" spans="10:31" ht="14.4" x14ac:dyDescent="0.3">
      <c r="J373" s="51"/>
      <c r="K373" s="51"/>
      <c r="L373" s="51"/>
      <c r="O373" s="54"/>
      <c r="Z373"/>
      <c r="AA373"/>
      <c r="AB373"/>
      <c r="AC373"/>
      <c r="AD373"/>
      <c r="AE373"/>
    </row>
    <row r="374" spans="10:31" ht="14.4" x14ac:dyDescent="0.3">
      <c r="J374" s="51"/>
      <c r="K374" s="51"/>
      <c r="L374" s="51"/>
      <c r="O374" s="54"/>
      <c r="Z374"/>
      <c r="AA374"/>
      <c r="AB374"/>
      <c r="AC374"/>
      <c r="AD374"/>
      <c r="AE374"/>
    </row>
    <row r="375" spans="10:31" ht="14.4" x14ac:dyDescent="0.3">
      <c r="J375" s="51"/>
      <c r="K375" s="51"/>
      <c r="L375" s="51"/>
      <c r="O375" s="54"/>
      <c r="Z375"/>
      <c r="AA375"/>
      <c r="AB375"/>
      <c r="AC375"/>
      <c r="AD375"/>
      <c r="AE375"/>
    </row>
    <row r="376" spans="10:31" ht="14.4" x14ac:dyDescent="0.3">
      <c r="J376" s="51"/>
      <c r="K376" s="51"/>
      <c r="L376" s="51"/>
      <c r="O376" s="54"/>
      <c r="Z376"/>
      <c r="AA376"/>
      <c r="AB376"/>
      <c r="AC376"/>
      <c r="AD376"/>
      <c r="AE376"/>
    </row>
    <row r="377" spans="10:31" ht="14.4" x14ac:dyDescent="0.3">
      <c r="J377" s="51"/>
      <c r="K377" s="51"/>
      <c r="L377" s="51"/>
      <c r="O377" s="54"/>
      <c r="Z377"/>
      <c r="AA377"/>
      <c r="AB377"/>
      <c r="AC377"/>
      <c r="AD377"/>
      <c r="AE377"/>
    </row>
    <row r="378" spans="10:31" ht="14.4" x14ac:dyDescent="0.3">
      <c r="J378" s="51"/>
      <c r="K378" s="51"/>
      <c r="L378" s="51"/>
      <c r="O378" s="54"/>
      <c r="Z378"/>
      <c r="AA378"/>
      <c r="AB378"/>
      <c r="AC378"/>
      <c r="AD378"/>
      <c r="AE378"/>
    </row>
    <row r="379" spans="10:31" ht="14.4" x14ac:dyDescent="0.3">
      <c r="J379" s="51"/>
      <c r="K379" s="51"/>
      <c r="L379" s="51"/>
      <c r="O379" s="54"/>
      <c r="Z379"/>
      <c r="AA379"/>
      <c r="AB379"/>
      <c r="AC379"/>
      <c r="AD379"/>
      <c r="AE379"/>
    </row>
    <row r="380" spans="10:31" ht="14.4" x14ac:dyDescent="0.3">
      <c r="J380" s="51"/>
      <c r="K380" s="51"/>
      <c r="L380" s="51"/>
      <c r="O380" s="54"/>
      <c r="Z380"/>
      <c r="AA380"/>
      <c r="AB380"/>
      <c r="AC380"/>
      <c r="AD380"/>
      <c r="AE380"/>
    </row>
    <row r="381" spans="10:31" ht="14.4" x14ac:dyDescent="0.3">
      <c r="J381" s="51"/>
      <c r="K381" s="51"/>
      <c r="L381" s="51"/>
      <c r="O381" s="54"/>
      <c r="Z381"/>
      <c r="AA381"/>
      <c r="AB381"/>
      <c r="AC381"/>
      <c r="AD381"/>
      <c r="AE381"/>
    </row>
    <row r="382" spans="10:31" ht="14.4" x14ac:dyDescent="0.3">
      <c r="J382" s="51"/>
      <c r="K382" s="51"/>
      <c r="L382" s="51"/>
      <c r="O382" s="54"/>
      <c r="Z382"/>
      <c r="AA382"/>
      <c r="AB382"/>
      <c r="AC382"/>
      <c r="AD382"/>
      <c r="AE382"/>
    </row>
    <row r="383" spans="10:31" ht="14.4" x14ac:dyDescent="0.3">
      <c r="J383" s="51"/>
      <c r="K383" s="51"/>
      <c r="L383" s="51"/>
      <c r="O383" s="54"/>
      <c r="Z383"/>
      <c r="AA383"/>
      <c r="AB383"/>
      <c r="AC383"/>
      <c r="AD383"/>
      <c r="AE383"/>
    </row>
    <row r="384" spans="10:31" ht="14.4" x14ac:dyDescent="0.3">
      <c r="J384" s="51"/>
      <c r="K384" s="51"/>
      <c r="L384" s="51"/>
      <c r="O384" s="54"/>
      <c r="Z384"/>
      <c r="AA384"/>
      <c r="AB384"/>
      <c r="AC384"/>
      <c r="AD384"/>
      <c r="AE384"/>
    </row>
    <row r="385" spans="10:31" ht="14.4" x14ac:dyDescent="0.3">
      <c r="J385" s="51"/>
      <c r="K385" s="51"/>
      <c r="L385" s="51"/>
      <c r="O385" s="54"/>
      <c r="Z385"/>
      <c r="AA385"/>
      <c r="AB385"/>
      <c r="AC385"/>
      <c r="AD385"/>
      <c r="AE385"/>
    </row>
    <row r="386" spans="10:31" ht="14.4" x14ac:dyDescent="0.3">
      <c r="J386" s="51"/>
      <c r="K386" s="51"/>
      <c r="L386" s="51"/>
      <c r="O386" s="54"/>
      <c r="Z386"/>
      <c r="AA386"/>
      <c r="AB386"/>
      <c r="AC386"/>
      <c r="AD386"/>
      <c r="AE386"/>
    </row>
    <row r="387" spans="10:31" ht="14.4" x14ac:dyDescent="0.3">
      <c r="J387" s="51"/>
      <c r="K387" s="51"/>
      <c r="L387" s="51"/>
      <c r="O387" s="54"/>
      <c r="Z387"/>
      <c r="AA387"/>
      <c r="AB387"/>
      <c r="AC387"/>
      <c r="AD387"/>
      <c r="AE387"/>
    </row>
    <row r="388" spans="10:31" ht="14.4" x14ac:dyDescent="0.3">
      <c r="J388" s="51"/>
      <c r="K388" s="51"/>
      <c r="L388" s="51"/>
      <c r="O388" s="54"/>
      <c r="Z388"/>
      <c r="AA388"/>
      <c r="AB388"/>
      <c r="AC388"/>
      <c r="AD388"/>
      <c r="AE388"/>
    </row>
    <row r="389" spans="10:31" ht="14.4" x14ac:dyDescent="0.3">
      <c r="J389" s="51"/>
      <c r="K389" s="51"/>
      <c r="L389" s="51"/>
      <c r="O389" s="54"/>
      <c r="Z389"/>
      <c r="AA389"/>
      <c r="AB389"/>
      <c r="AC389"/>
      <c r="AD389"/>
      <c r="AE389"/>
    </row>
    <row r="390" spans="10:31" ht="14.4" x14ac:dyDescent="0.3">
      <c r="J390" s="51"/>
      <c r="K390" s="51"/>
      <c r="L390" s="51"/>
      <c r="O390" s="54"/>
      <c r="Z390"/>
      <c r="AA390"/>
      <c r="AB390"/>
      <c r="AC390"/>
      <c r="AD390"/>
      <c r="AE390"/>
    </row>
    <row r="391" spans="10:31" ht="14.4" x14ac:dyDescent="0.3">
      <c r="J391" s="51"/>
      <c r="K391" s="51"/>
      <c r="L391" s="51"/>
      <c r="O391" s="54"/>
      <c r="Z391"/>
      <c r="AA391"/>
      <c r="AB391"/>
      <c r="AC391"/>
      <c r="AD391"/>
      <c r="AE391"/>
    </row>
    <row r="392" spans="10:31" ht="14.4" x14ac:dyDescent="0.3">
      <c r="J392" s="51"/>
      <c r="K392" s="51"/>
      <c r="L392" s="51"/>
      <c r="O392" s="54"/>
      <c r="Z392"/>
      <c r="AA392"/>
      <c r="AB392"/>
      <c r="AC392"/>
      <c r="AD392"/>
      <c r="AE392"/>
    </row>
    <row r="393" spans="10:31" ht="14.4" x14ac:dyDescent="0.3">
      <c r="J393" s="51"/>
      <c r="K393" s="51"/>
      <c r="L393" s="51"/>
      <c r="O393" s="54"/>
      <c r="Z393"/>
      <c r="AA393"/>
      <c r="AB393"/>
      <c r="AC393"/>
      <c r="AD393"/>
      <c r="AE393"/>
    </row>
    <row r="394" spans="10:31" ht="14.4" x14ac:dyDescent="0.3">
      <c r="J394" s="51"/>
      <c r="K394" s="51"/>
      <c r="L394" s="51"/>
      <c r="O394" s="54"/>
      <c r="Z394"/>
      <c r="AA394"/>
      <c r="AB394"/>
      <c r="AC394"/>
      <c r="AD394"/>
      <c r="AE394"/>
    </row>
    <row r="395" spans="10:31" ht="14.4" x14ac:dyDescent="0.3">
      <c r="J395" s="51"/>
      <c r="K395" s="51"/>
      <c r="L395" s="51"/>
      <c r="O395" s="54"/>
      <c r="Z395"/>
      <c r="AA395"/>
      <c r="AB395"/>
      <c r="AC395"/>
      <c r="AD395"/>
      <c r="AE395"/>
    </row>
    <row r="396" spans="10:31" ht="14.4" x14ac:dyDescent="0.3">
      <c r="J396" s="51"/>
      <c r="K396" s="51"/>
      <c r="L396" s="51"/>
      <c r="O396" s="54"/>
      <c r="Z396"/>
      <c r="AA396"/>
      <c r="AB396"/>
      <c r="AC396"/>
      <c r="AD396"/>
      <c r="AE396"/>
    </row>
    <row r="397" spans="10:31" ht="14.4" x14ac:dyDescent="0.3">
      <c r="J397" s="51"/>
      <c r="K397" s="51"/>
      <c r="L397" s="51"/>
      <c r="O397" s="54"/>
      <c r="Z397"/>
      <c r="AA397"/>
      <c r="AB397"/>
      <c r="AC397"/>
      <c r="AD397"/>
      <c r="AE397"/>
    </row>
    <row r="398" spans="10:31" ht="14.4" x14ac:dyDescent="0.3">
      <c r="J398" s="51"/>
      <c r="K398" s="51"/>
      <c r="L398" s="51"/>
      <c r="O398" s="54"/>
      <c r="Z398"/>
      <c r="AA398"/>
      <c r="AB398"/>
      <c r="AC398"/>
      <c r="AD398"/>
      <c r="AE398"/>
    </row>
    <row r="399" spans="10:31" ht="14.4" x14ac:dyDescent="0.3">
      <c r="J399" s="51"/>
      <c r="K399" s="51"/>
      <c r="L399" s="51"/>
      <c r="O399" s="54"/>
      <c r="Z399"/>
      <c r="AA399"/>
      <c r="AB399"/>
      <c r="AC399"/>
      <c r="AD399"/>
      <c r="AE399"/>
    </row>
    <row r="400" spans="10:31" ht="14.4" x14ac:dyDescent="0.3">
      <c r="J400" s="51"/>
      <c r="K400" s="51"/>
      <c r="L400" s="51"/>
      <c r="O400" s="54"/>
      <c r="Z400"/>
      <c r="AA400"/>
      <c r="AB400"/>
      <c r="AC400"/>
      <c r="AD400"/>
      <c r="AE400"/>
    </row>
    <row r="401" spans="10:31" ht="14.4" x14ac:dyDescent="0.3">
      <c r="J401" s="51"/>
      <c r="K401" s="51"/>
      <c r="L401" s="51"/>
      <c r="O401" s="54"/>
      <c r="Z401"/>
      <c r="AA401"/>
      <c r="AB401"/>
      <c r="AC401"/>
      <c r="AD401"/>
      <c r="AE401"/>
    </row>
    <row r="402" spans="10:31" ht="14.4" x14ac:dyDescent="0.3">
      <c r="J402" s="51"/>
      <c r="K402" s="51"/>
      <c r="L402" s="51"/>
      <c r="O402" s="54"/>
      <c r="Z402"/>
      <c r="AA402"/>
      <c r="AB402"/>
      <c r="AC402"/>
      <c r="AD402"/>
      <c r="AE402"/>
    </row>
    <row r="403" spans="10:31" ht="14.4" x14ac:dyDescent="0.3">
      <c r="J403" s="51"/>
      <c r="K403" s="51"/>
      <c r="L403" s="51"/>
      <c r="O403" s="54"/>
      <c r="Z403"/>
      <c r="AA403"/>
      <c r="AB403"/>
      <c r="AC403"/>
      <c r="AD403"/>
      <c r="AE403"/>
    </row>
    <row r="404" spans="10:31" ht="14.4" x14ac:dyDescent="0.3">
      <c r="J404" s="51"/>
      <c r="K404" s="51"/>
      <c r="L404" s="51"/>
      <c r="O404" s="54"/>
      <c r="Z404"/>
      <c r="AA404"/>
      <c r="AB404"/>
      <c r="AC404"/>
      <c r="AD404"/>
      <c r="AE404"/>
    </row>
    <row r="405" spans="10:31" ht="14.4" x14ac:dyDescent="0.3">
      <c r="J405" s="51"/>
      <c r="K405" s="51"/>
      <c r="L405" s="51"/>
      <c r="O405" s="54"/>
      <c r="Z405"/>
      <c r="AA405"/>
      <c r="AB405"/>
      <c r="AC405"/>
      <c r="AD405"/>
      <c r="AE405"/>
    </row>
    <row r="406" spans="10:31" ht="14.4" x14ac:dyDescent="0.3">
      <c r="J406" s="51"/>
      <c r="K406" s="51"/>
      <c r="L406" s="51"/>
      <c r="O406" s="54"/>
      <c r="Z406"/>
      <c r="AA406"/>
      <c r="AB406"/>
      <c r="AC406"/>
      <c r="AD406"/>
      <c r="AE406"/>
    </row>
    <row r="407" spans="10:31" ht="14.4" x14ac:dyDescent="0.3">
      <c r="J407" s="51"/>
      <c r="K407" s="51"/>
      <c r="L407" s="51"/>
      <c r="O407" s="54"/>
      <c r="Z407"/>
      <c r="AA407"/>
      <c r="AB407"/>
      <c r="AC407"/>
      <c r="AD407"/>
      <c r="AE407"/>
    </row>
    <row r="408" spans="10:31" ht="14.4" x14ac:dyDescent="0.3">
      <c r="J408" s="51"/>
      <c r="K408" s="51"/>
      <c r="L408" s="51"/>
      <c r="O408" s="54"/>
      <c r="Z408"/>
      <c r="AA408"/>
      <c r="AB408"/>
      <c r="AC408"/>
      <c r="AD408"/>
      <c r="AE408"/>
    </row>
    <row r="409" spans="10:31" ht="14.4" x14ac:dyDescent="0.3">
      <c r="J409" s="51"/>
      <c r="K409" s="51"/>
      <c r="L409" s="55"/>
      <c r="O409" s="54"/>
      <c r="Z409"/>
      <c r="AA409"/>
      <c r="AB409"/>
      <c r="AC409"/>
      <c r="AD409"/>
      <c r="AE409"/>
    </row>
    <row r="410" spans="10:31" ht="14.4" x14ac:dyDescent="0.3">
      <c r="J410" s="51"/>
      <c r="K410" s="51"/>
      <c r="L410" s="51"/>
      <c r="O410" s="54"/>
      <c r="Z410"/>
      <c r="AA410"/>
      <c r="AB410"/>
      <c r="AC410"/>
      <c r="AD410"/>
      <c r="AE410"/>
    </row>
    <row r="411" spans="10:31" ht="14.4" x14ac:dyDescent="0.3">
      <c r="J411" s="51"/>
      <c r="K411" s="51"/>
      <c r="L411" s="51"/>
      <c r="O411" s="54"/>
      <c r="Z411"/>
      <c r="AA411"/>
      <c r="AB411"/>
      <c r="AC411"/>
      <c r="AD411"/>
      <c r="AE411"/>
    </row>
    <row r="412" spans="10:31" ht="14.4" x14ac:dyDescent="0.3">
      <c r="J412" s="51"/>
      <c r="K412" s="51"/>
      <c r="L412" s="51"/>
      <c r="O412" s="54"/>
      <c r="Z412"/>
      <c r="AA412"/>
      <c r="AB412"/>
      <c r="AC412"/>
      <c r="AD412"/>
      <c r="AE412"/>
    </row>
    <row r="413" spans="10:31" ht="14.4" x14ac:dyDescent="0.3">
      <c r="J413" s="51"/>
      <c r="K413" s="51"/>
      <c r="L413" s="51"/>
      <c r="O413" s="54"/>
      <c r="Z413"/>
      <c r="AA413"/>
      <c r="AB413"/>
      <c r="AC413"/>
      <c r="AD413"/>
      <c r="AE413"/>
    </row>
    <row r="414" spans="10:31" ht="14.4" x14ac:dyDescent="0.3">
      <c r="J414" s="51"/>
      <c r="K414" s="51"/>
      <c r="L414" s="51"/>
      <c r="O414" s="54"/>
      <c r="Z414"/>
      <c r="AA414"/>
      <c r="AB414"/>
      <c r="AC414"/>
      <c r="AD414"/>
      <c r="AE414"/>
    </row>
    <row r="415" spans="10:31" ht="14.4" x14ac:dyDescent="0.3">
      <c r="J415" s="51"/>
      <c r="K415" s="51"/>
      <c r="L415" s="51"/>
      <c r="O415" s="54"/>
      <c r="Z415"/>
      <c r="AA415"/>
      <c r="AB415"/>
      <c r="AC415"/>
      <c r="AD415"/>
      <c r="AE415"/>
    </row>
    <row r="416" spans="10:31" ht="14.4" x14ac:dyDescent="0.3">
      <c r="J416" s="51"/>
      <c r="K416" s="51"/>
      <c r="L416" s="51"/>
      <c r="O416" s="54"/>
      <c r="Z416"/>
      <c r="AA416"/>
      <c r="AB416"/>
      <c r="AC416"/>
      <c r="AD416"/>
      <c r="AE416"/>
    </row>
    <row r="417" spans="10:31" ht="14.4" x14ac:dyDescent="0.3">
      <c r="J417" s="51"/>
      <c r="K417" s="51"/>
      <c r="L417" s="51"/>
      <c r="O417" s="54"/>
      <c r="Z417"/>
      <c r="AA417"/>
      <c r="AB417"/>
      <c r="AC417"/>
      <c r="AD417"/>
      <c r="AE417"/>
    </row>
    <row r="418" spans="10:31" ht="14.4" x14ac:dyDescent="0.3">
      <c r="J418" s="51"/>
      <c r="K418" s="51"/>
      <c r="L418" s="51"/>
      <c r="O418" s="54"/>
      <c r="Z418"/>
      <c r="AA418"/>
      <c r="AB418"/>
      <c r="AC418"/>
      <c r="AD418"/>
      <c r="AE418"/>
    </row>
    <row r="419" spans="10:31" ht="14.4" x14ac:dyDescent="0.3">
      <c r="J419" s="51"/>
      <c r="K419" s="51"/>
      <c r="L419" s="51"/>
      <c r="O419" s="54"/>
      <c r="Z419"/>
      <c r="AA419"/>
      <c r="AB419"/>
      <c r="AC419"/>
      <c r="AD419"/>
      <c r="AE419"/>
    </row>
    <row r="420" spans="10:31" ht="14.4" x14ac:dyDescent="0.3">
      <c r="J420" s="51"/>
      <c r="K420" s="51"/>
      <c r="L420" s="51"/>
      <c r="O420" s="54"/>
      <c r="Z420"/>
      <c r="AA420"/>
      <c r="AB420"/>
      <c r="AC420"/>
      <c r="AD420"/>
      <c r="AE420"/>
    </row>
    <row r="421" spans="10:31" ht="14.4" x14ac:dyDescent="0.3">
      <c r="J421" s="51"/>
      <c r="K421" s="51"/>
      <c r="L421" s="51"/>
      <c r="O421" s="54"/>
      <c r="Z421"/>
      <c r="AA421"/>
      <c r="AB421"/>
      <c r="AC421"/>
      <c r="AD421"/>
      <c r="AE421"/>
    </row>
    <row r="422" spans="10:31" ht="14.4" x14ac:dyDescent="0.3">
      <c r="J422" s="51"/>
      <c r="K422" s="51"/>
      <c r="L422" s="51"/>
      <c r="O422" s="54"/>
      <c r="Z422"/>
      <c r="AA422"/>
      <c r="AB422"/>
      <c r="AC422"/>
      <c r="AD422"/>
      <c r="AE422"/>
    </row>
    <row r="423" spans="10:31" ht="14.4" x14ac:dyDescent="0.3">
      <c r="J423" s="51"/>
      <c r="K423" s="51"/>
      <c r="L423" s="51"/>
      <c r="O423" s="54"/>
      <c r="Z423"/>
      <c r="AA423"/>
      <c r="AB423"/>
      <c r="AC423"/>
      <c r="AD423"/>
      <c r="AE423"/>
    </row>
    <row r="424" spans="10:31" ht="14.4" x14ac:dyDescent="0.3">
      <c r="J424" s="51"/>
      <c r="K424" s="51"/>
      <c r="L424" s="51"/>
      <c r="O424" s="54"/>
      <c r="Z424"/>
      <c r="AA424"/>
      <c r="AB424"/>
      <c r="AC424"/>
      <c r="AD424"/>
      <c r="AE424"/>
    </row>
    <row r="425" spans="10:31" ht="14.4" x14ac:dyDescent="0.3">
      <c r="J425" s="51"/>
      <c r="K425" s="51"/>
      <c r="L425" s="51"/>
      <c r="O425" s="54"/>
      <c r="Z425"/>
      <c r="AA425"/>
      <c r="AB425"/>
      <c r="AC425"/>
      <c r="AD425"/>
      <c r="AE425"/>
    </row>
    <row r="426" spans="10:31" ht="14.4" x14ac:dyDescent="0.3">
      <c r="J426" s="51"/>
      <c r="K426" s="51"/>
      <c r="L426" s="51"/>
      <c r="O426" s="54"/>
      <c r="Z426"/>
      <c r="AA426"/>
      <c r="AB426"/>
      <c r="AC426"/>
      <c r="AD426"/>
      <c r="AE426"/>
    </row>
    <row r="427" spans="10:31" ht="14.4" x14ac:dyDescent="0.3">
      <c r="J427" s="51"/>
      <c r="K427" s="51"/>
      <c r="L427" s="51"/>
      <c r="O427" s="54"/>
      <c r="Z427"/>
      <c r="AA427"/>
      <c r="AB427"/>
      <c r="AC427"/>
      <c r="AD427"/>
      <c r="AE427"/>
    </row>
    <row r="428" spans="10:31" ht="14.4" x14ac:dyDescent="0.3">
      <c r="J428" s="51"/>
      <c r="K428" s="51"/>
      <c r="L428" s="51"/>
      <c r="O428" s="54"/>
      <c r="Z428"/>
      <c r="AA428"/>
      <c r="AB428"/>
      <c r="AC428"/>
      <c r="AD428"/>
      <c r="AE428"/>
    </row>
    <row r="429" spans="10:31" ht="14.4" x14ac:dyDescent="0.3">
      <c r="J429" s="51"/>
      <c r="K429" s="51"/>
      <c r="L429" s="51"/>
      <c r="O429" s="54"/>
      <c r="Z429"/>
      <c r="AA429"/>
      <c r="AB429"/>
      <c r="AC429"/>
      <c r="AD429"/>
      <c r="AE429"/>
    </row>
    <row r="430" spans="10:31" ht="14.4" x14ac:dyDescent="0.3">
      <c r="J430" s="51"/>
      <c r="K430" s="51"/>
      <c r="L430" s="51"/>
      <c r="O430" s="54"/>
      <c r="Z430"/>
      <c r="AA430"/>
      <c r="AB430"/>
      <c r="AC430"/>
      <c r="AD430"/>
      <c r="AE430"/>
    </row>
    <row r="431" spans="10:31" ht="14.4" x14ac:dyDescent="0.3">
      <c r="J431" s="51"/>
      <c r="K431" s="51"/>
      <c r="L431" s="51"/>
      <c r="O431" s="54"/>
      <c r="Z431"/>
      <c r="AA431"/>
      <c r="AB431"/>
      <c r="AC431"/>
      <c r="AD431"/>
      <c r="AE431"/>
    </row>
    <row r="432" spans="10:31" ht="14.4" x14ac:dyDescent="0.3">
      <c r="J432" s="51"/>
      <c r="K432" s="51"/>
      <c r="L432" s="51"/>
      <c r="O432" s="54"/>
      <c r="Z432"/>
      <c r="AA432"/>
      <c r="AB432"/>
      <c r="AC432"/>
      <c r="AD432"/>
      <c r="AE432"/>
    </row>
    <row r="433" spans="10:31" ht="14.4" x14ac:dyDescent="0.3">
      <c r="J433" s="51"/>
      <c r="K433" s="51"/>
      <c r="L433" s="51"/>
      <c r="O433" s="54"/>
      <c r="Z433"/>
      <c r="AA433"/>
      <c r="AB433"/>
      <c r="AC433"/>
      <c r="AD433"/>
      <c r="AE433"/>
    </row>
    <row r="434" spans="10:31" ht="14.4" x14ac:dyDescent="0.3">
      <c r="J434" s="51"/>
      <c r="K434" s="51"/>
      <c r="L434" s="51"/>
      <c r="O434" s="54"/>
      <c r="Z434"/>
      <c r="AA434"/>
      <c r="AB434"/>
      <c r="AC434"/>
      <c r="AD434"/>
      <c r="AE434"/>
    </row>
    <row r="435" spans="10:31" ht="14.4" x14ac:dyDescent="0.3">
      <c r="J435" s="51"/>
      <c r="K435" s="51"/>
      <c r="L435" s="51"/>
      <c r="O435" s="54"/>
      <c r="Z435"/>
      <c r="AA435"/>
      <c r="AB435"/>
      <c r="AC435"/>
      <c r="AD435"/>
      <c r="AE435"/>
    </row>
    <row r="436" spans="10:31" ht="14.4" x14ac:dyDescent="0.3">
      <c r="J436" s="51"/>
      <c r="K436" s="51"/>
      <c r="L436" s="51"/>
      <c r="O436" s="54"/>
      <c r="Z436"/>
      <c r="AA436"/>
      <c r="AB436"/>
      <c r="AC436"/>
      <c r="AD436"/>
      <c r="AE436"/>
    </row>
    <row r="437" spans="10:31" ht="14.4" x14ac:dyDescent="0.3">
      <c r="J437" s="51"/>
      <c r="K437" s="51"/>
      <c r="L437" s="51"/>
      <c r="O437" s="54"/>
      <c r="Z437"/>
      <c r="AA437"/>
      <c r="AB437"/>
      <c r="AC437"/>
      <c r="AD437"/>
      <c r="AE437"/>
    </row>
    <row r="438" spans="10:31" ht="14.4" x14ac:dyDescent="0.3">
      <c r="J438" s="51"/>
      <c r="K438" s="51"/>
      <c r="L438" s="51"/>
      <c r="O438" s="54"/>
      <c r="Z438"/>
      <c r="AA438"/>
      <c r="AB438"/>
      <c r="AC438"/>
      <c r="AD438"/>
      <c r="AE438"/>
    </row>
    <row r="439" spans="10:31" ht="14.4" x14ac:dyDescent="0.3">
      <c r="J439" s="51"/>
      <c r="K439" s="51"/>
      <c r="L439" s="51"/>
      <c r="O439" s="54"/>
      <c r="Z439"/>
      <c r="AA439"/>
      <c r="AB439"/>
      <c r="AC439"/>
      <c r="AD439"/>
      <c r="AE439"/>
    </row>
    <row r="440" spans="10:31" ht="14.4" x14ac:dyDescent="0.3">
      <c r="J440" s="51"/>
      <c r="K440" s="51"/>
      <c r="L440" s="51"/>
      <c r="O440" s="54"/>
      <c r="Z440"/>
      <c r="AA440"/>
      <c r="AB440"/>
      <c r="AC440"/>
      <c r="AD440"/>
      <c r="AE440"/>
    </row>
    <row r="441" spans="10:31" ht="14.4" x14ac:dyDescent="0.3">
      <c r="J441" s="51"/>
      <c r="K441" s="51"/>
      <c r="L441" s="51"/>
      <c r="O441" s="54"/>
      <c r="Z441"/>
      <c r="AA441"/>
      <c r="AB441"/>
      <c r="AC441"/>
      <c r="AD441"/>
      <c r="AE441"/>
    </row>
    <row r="442" spans="10:31" ht="14.4" x14ac:dyDescent="0.3">
      <c r="J442" s="51"/>
      <c r="K442" s="51"/>
      <c r="L442" s="51"/>
      <c r="O442" s="54"/>
      <c r="Z442"/>
      <c r="AA442"/>
      <c r="AB442"/>
      <c r="AC442"/>
      <c r="AD442"/>
      <c r="AE442"/>
    </row>
    <row r="443" spans="10:31" ht="14.4" x14ac:dyDescent="0.3">
      <c r="J443" s="51"/>
      <c r="K443" s="51"/>
      <c r="L443" s="51"/>
      <c r="O443" s="54"/>
      <c r="Z443"/>
      <c r="AA443"/>
      <c r="AB443"/>
      <c r="AC443"/>
      <c r="AD443"/>
      <c r="AE443"/>
    </row>
    <row r="444" spans="10:31" ht="14.4" x14ac:dyDescent="0.3">
      <c r="J444" s="51"/>
      <c r="K444" s="51"/>
      <c r="L444" s="51"/>
      <c r="O444" s="54"/>
      <c r="Z444"/>
      <c r="AA444"/>
      <c r="AB444"/>
      <c r="AC444"/>
      <c r="AD444"/>
      <c r="AE444"/>
    </row>
    <row r="445" spans="10:31" ht="14.4" x14ac:dyDescent="0.3">
      <c r="J445" s="51"/>
      <c r="K445" s="51"/>
      <c r="L445" s="51"/>
      <c r="O445" s="54"/>
      <c r="Z445"/>
      <c r="AA445"/>
      <c r="AB445"/>
      <c r="AC445"/>
      <c r="AD445"/>
      <c r="AE445"/>
    </row>
    <row r="446" spans="10:31" ht="14.4" x14ac:dyDescent="0.3">
      <c r="J446" s="51"/>
      <c r="K446" s="51"/>
      <c r="L446" s="51"/>
      <c r="O446" s="54"/>
      <c r="Z446"/>
      <c r="AA446"/>
      <c r="AB446"/>
      <c r="AC446"/>
      <c r="AD446"/>
      <c r="AE446"/>
    </row>
    <row r="447" spans="10:31" ht="14.4" x14ac:dyDescent="0.3">
      <c r="J447" s="51"/>
      <c r="K447" s="51"/>
      <c r="L447" s="51"/>
      <c r="O447" s="54"/>
      <c r="Z447"/>
      <c r="AA447"/>
      <c r="AB447"/>
      <c r="AC447"/>
      <c r="AD447"/>
      <c r="AE447"/>
    </row>
    <row r="448" spans="10:31" ht="14.4" x14ac:dyDescent="0.3">
      <c r="J448" s="51"/>
      <c r="K448" s="51"/>
      <c r="L448" s="51"/>
      <c r="O448" s="54"/>
      <c r="Z448"/>
      <c r="AA448"/>
      <c r="AB448"/>
      <c r="AC448"/>
      <c r="AD448"/>
      <c r="AE448"/>
    </row>
    <row r="449" spans="10:31" ht="14.4" x14ac:dyDescent="0.3">
      <c r="J449" s="51"/>
      <c r="K449" s="51"/>
      <c r="L449" s="51"/>
      <c r="O449" s="54"/>
      <c r="Z449"/>
      <c r="AA449"/>
      <c r="AB449"/>
      <c r="AC449"/>
      <c r="AD449"/>
      <c r="AE449"/>
    </row>
    <row r="450" spans="10:31" ht="14.4" x14ac:dyDescent="0.3">
      <c r="J450" s="51"/>
      <c r="K450" s="51"/>
      <c r="L450" s="51"/>
      <c r="O450" s="54"/>
      <c r="Z450"/>
      <c r="AA450"/>
      <c r="AB450"/>
      <c r="AC450"/>
      <c r="AD450"/>
      <c r="AE450"/>
    </row>
    <row r="451" spans="10:31" ht="14.4" x14ac:dyDescent="0.3">
      <c r="J451" s="51"/>
      <c r="K451" s="51"/>
      <c r="L451" s="51"/>
      <c r="O451" s="54"/>
      <c r="Z451"/>
      <c r="AA451"/>
      <c r="AB451"/>
      <c r="AC451"/>
      <c r="AD451"/>
      <c r="AE451"/>
    </row>
    <row r="452" spans="10:31" ht="14.4" x14ac:dyDescent="0.3">
      <c r="J452" s="51"/>
      <c r="K452" s="51"/>
      <c r="L452" s="51"/>
      <c r="O452" s="54"/>
      <c r="W452"/>
      <c r="X452"/>
      <c r="Y452"/>
      <c r="Z452"/>
      <c r="AA452"/>
      <c r="AB452"/>
      <c r="AC452"/>
      <c r="AD452"/>
      <c r="AE452"/>
    </row>
    <row r="453" spans="10:31" ht="14.4" x14ac:dyDescent="0.3">
      <c r="J453" s="51"/>
      <c r="K453" s="51"/>
      <c r="L453" s="51"/>
      <c r="O453" s="54"/>
      <c r="W453"/>
      <c r="X453"/>
      <c r="Y453"/>
      <c r="Z453"/>
      <c r="AA453"/>
      <c r="AB453"/>
      <c r="AC453"/>
      <c r="AD453"/>
      <c r="AE453"/>
    </row>
    <row r="454" spans="10:31" ht="14.4" x14ac:dyDescent="0.3">
      <c r="J454" s="51"/>
      <c r="K454" s="51"/>
      <c r="L454" s="51"/>
      <c r="O454" s="54"/>
      <c r="W454"/>
      <c r="X454"/>
      <c r="Y454"/>
      <c r="Z454"/>
      <c r="AA454"/>
      <c r="AB454"/>
      <c r="AC454"/>
      <c r="AD454"/>
      <c r="AE454"/>
    </row>
    <row r="455" spans="10:31" ht="14.4" x14ac:dyDescent="0.3">
      <c r="J455" s="51"/>
      <c r="K455" s="51"/>
      <c r="L455" s="51"/>
      <c r="O455" s="54"/>
      <c r="W455"/>
      <c r="X455"/>
      <c r="Y455"/>
      <c r="Z455"/>
      <c r="AA455"/>
      <c r="AB455"/>
      <c r="AC455"/>
      <c r="AD455"/>
      <c r="AE455"/>
    </row>
    <row r="456" spans="10:31" ht="14.4" x14ac:dyDescent="0.3">
      <c r="J456" s="51"/>
      <c r="K456" s="51"/>
      <c r="L456" s="51"/>
      <c r="O456" s="54"/>
      <c r="W456"/>
      <c r="X456"/>
      <c r="Y456"/>
      <c r="Z456"/>
      <c r="AA456"/>
      <c r="AB456"/>
      <c r="AC456"/>
      <c r="AD456"/>
      <c r="AE456"/>
    </row>
    <row r="457" spans="10:31" ht="14.4" x14ac:dyDescent="0.3">
      <c r="J457" s="51"/>
      <c r="K457" s="51"/>
      <c r="L457" s="51"/>
      <c r="O457" s="54"/>
      <c r="W457"/>
      <c r="X457"/>
      <c r="Y457"/>
      <c r="Z457"/>
      <c r="AA457"/>
      <c r="AB457"/>
      <c r="AC457"/>
      <c r="AD457"/>
      <c r="AE457"/>
    </row>
    <row r="458" spans="10:31" ht="14.4" x14ac:dyDescent="0.3">
      <c r="J458" s="51"/>
      <c r="K458" s="51"/>
      <c r="L458" s="51"/>
      <c r="O458" s="54"/>
      <c r="W458"/>
      <c r="X458"/>
      <c r="Y458"/>
      <c r="Z458"/>
      <c r="AA458"/>
      <c r="AB458"/>
      <c r="AC458"/>
      <c r="AD458"/>
      <c r="AE458"/>
    </row>
    <row r="459" spans="10:31" ht="14.4" x14ac:dyDescent="0.3">
      <c r="J459" s="51"/>
      <c r="K459" s="51"/>
      <c r="L459" s="51"/>
      <c r="O459" s="54"/>
      <c r="W459"/>
      <c r="X459"/>
      <c r="Y459"/>
      <c r="Z459"/>
      <c r="AA459"/>
      <c r="AB459"/>
      <c r="AC459"/>
      <c r="AD459"/>
      <c r="AE459"/>
    </row>
    <row r="460" spans="10:31" ht="14.4" x14ac:dyDescent="0.3">
      <c r="J460" s="51"/>
      <c r="K460" s="51"/>
      <c r="L460" s="51"/>
      <c r="O460" s="54"/>
      <c r="W460"/>
      <c r="X460"/>
      <c r="Y460"/>
      <c r="Z460"/>
      <c r="AA460"/>
      <c r="AB460"/>
      <c r="AC460"/>
      <c r="AD460"/>
      <c r="AE460"/>
    </row>
    <row r="461" spans="10:31" ht="14.4" x14ac:dyDescent="0.3">
      <c r="J461" s="51"/>
      <c r="K461" s="51"/>
      <c r="L461" s="51"/>
      <c r="O461" s="54"/>
      <c r="W461"/>
      <c r="X461"/>
      <c r="Y461"/>
      <c r="Z461"/>
      <c r="AA461"/>
      <c r="AB461"/>
      <c r="AC461"/>
      <c r="AD461"/>
      <c r="AE461"/>
    </row>
    <row r="462" spans="10:31" ht="14.4" x14ac:dyDescent="0.3">
      <c r="J462" s="51"/>
      <c r="K462" s="51"/>
      <c r="L462" s="51"/>
      <c r="O462" s="54"/>
      <c r="W462"/>
      <c r="X462"/>
      <c r="Y462"/>
      <c r="Z462"/>
      <c r="AA462"/>
      <c r="AB462"/>
      <c r="AC462"/>
      <c r="AD462"/>
      <c r="AE462"/>
    </row>
    <row r="463" spans="10:31" ht="14.4" x14ac:dyDescent="0.3">
      <c r="J463" s="51"/>
      <c r="K463" s="51"/>
      <c r="L463" s="51"/>
      <c r="O463" s="54"/>
      <c r="W463"/>
      <c r="X463"/>
      <c r="Y463"/>
      <c r="Z463"/>
      <c r="AA463"/>
      <c r="AB463"/>
      <c r="AC463"/>
      <c r="AD463"/>
      <c r="AE463"/>
    </row>
    <row r="464" spans="10:31" ht="14.4" x14ac:dyDescent="0.3">
      <c r="J464" s="51"/>
      <c r="K464" s="51"/>
      <c r="L464" s="51"/>
      <c r="O464" s="54"/>
      <c r="W464"/>
      <c r="X464"/>
      <c r="Y464"/>
      <c r="Z464"/>
      <c r="AA464"/>
      <c r="AB464"/>
      <c r="AC464"/>
      <c r="AD464"/>
      <c r="AE464"/>
    </row>
    <row r="465" spans="10:31" ht="14.4" x14ac:dyDescent="0.3">
      <c r="J465" s="51"/>
      <c r="K465" s="51"/>
      <c r="L465" s="51"/>
      <c r="O465" s="54"/>
      <c r="W465"/>
      <c r="X465"/>
      <c r="Y465"/>
      <c r="Z465"/>
      <c r="AA465"/>
      <c r="AB465"/>
      <c r="AC465"/>
      <c r="AD465"/>
      <c r="AE465"/>
    </row>
    <row r="466" spans="10:31" ht="14.4" x14ac:dyDescent="0.3">
      <c r="J466" s="51"/>
      <c r="K466" s="51"/>
      <c r="L466" s="51"/>
      <c r="O466" s="54"/>
      <c r="W466"/>
      <c r="X466"/>
      <c r="Y466"/>
      <c r="Z466"/>
      <c r="AA466"/>
      <c r="AB466"/>
      <c r="AC466"/>
      <c r="AD466"/>
      <c r="AE466"/>
    </row>
    <row r="467" spans="10:31" ht="14.4" x14ac:dyDescent="0.3">
      <c r="J467" s="51"/>
      <c r="K467" s="51"/>
      <c r="L467" s="51"/>
      <c r="O467" s="54"/>
      <c r="W467"/>
      <c r="X467"/>
      <c r="Y467"/>
      <c r="Z467"/>
      <c r="AA467"/>
      <c r="AB467"/>
      <c r="AC467"/>
      <c r="AD467"/>
      <c r="AE467"/>
    </row>
    <row r="468" spans="10:31" ht="14.4" x14ac:dyDescent="0.3">
      <c r="J468" s="51"/>
      <c r="K468" s="51"/>
      <c r="L468" s="51"/>
      <c r="O468" s="54"/>
      <c r="W468"/>
      <c r="X468"/>
      <c r="Y468"/>
      <c r="Z468"/>
      <c r="AA468"/>
      <c r="AB468"/>
      <c r="AC468"/>
      <c r="AD468"/>
      <c r="AE468"/>
    </row>
    <row r="469" spans="10:31" ht="14.4" x14ac:dyDescent="0.3">
      <c r="J469" s="51"/>
      <c r="K469" s="51"/>
      <c r="L469" s="51"/>
      <c r="O469" s="54"/>
      <c r="W469"/>
      <c r="X469"/>
      <c r="Y469"/>
      <c r="Z469"/>
      <c r="AA469"/>
      <c r="AB469"/>
      <c r="AC469"/>
      <c r="AD469"/>
      <c r="AE469"/>
    </row>
    <row r="470" spans="10:31" ht="14.4" x14ac:dyDescent="0.3">
      <c r="J470" s="51"/>
      <c r="K470" s="51"/>
      <c r="L470" s="51"/>
      <c r="O470" s="54"/>
      <c r="W470"/>
      <c r="X470"/>
      <c r="Y470"/>
      <c r="Z470"/>
      <c r="AA470"/>
      <c r="AB470"/>
      <c r="AC470"/>
      <c r="AD470"/>
      <c r="AE470"/>
    </row>
    <row r="471" spans="10:31" ht="14.4" x14ac:dyDescent="0.3">
      <c r="J471" s="51"/>
      <c r="K471" s="51"/>
      <c r="L471" s="51"/>
      <c r="O471" s="54"/>
      <c r="W471"/>
      <c r="X471"/>
      <c r="Y471"/>
      <c r="Z471"/>
      <c r="AA471"/>
      <c r="AB471"/>
      <c r="AC471"/>
      <c r="AD471"/>
      <c r="AE471"/>
    </row>
    <row r="472" spans="10:31" ht="14.4" x14ac:dyDescent="0.3">
      <c r="J472" s="51"/>
      <c r="K472" s="51"/>
      <c r="L472" s="51"/>
      <c r="O472" s="54"/>
      <c r="W472"/>
      <c r="X472"/>
      <c r="Y472"/>
      <c r="Z472"/>
      <c r="AA472"/>
      <c r="AB472"/>
      <c r="AC472"/>
      <c r="AD472"/>
      <c r="AE472"/>
    </row>
    <row r="473" spans="10:31" ht="14.4" x14ac:dyDescent="0.3">
      <c r="J473" s="51"/>
      <c r="K473" s="51"/>
      <c r="L473" s="51"/>
      <c r="O473" s="54"/>
      <c r="W473"/>
      <c r="X473"/>
      <c r="Y473"/>
      <c r="Z473"/>
      <c r="AA473"/>
      <c r="AB473"/>
      <c r="AC473"/>
      <c r="AD473"/>
      <c r="AE473"/>
    </row>
    <row r="474" spans="10:31" ht="14.4" x14ac:dyDescent="0.3">
      <c r="J474" s="51"/>
      <c r="K474" s="51"/>
      <c r="L474" s="51"/>
      <c r="O474" s="54"/>
      <c r="W474"/>
      <c r="X474"/>
      <c r="Y474"/>
      <c r="Z474"/>
      <c r="AA474"/>
      <c r="AB474"/>
      <c r="AC474"/>
      <c r="AD474"/>
      <c r="AE474"/>
    </row>
    <row r="475" spans="10:31" ht="14.4" x14ac:dyDescent="0.3">
      <c r="J475" s="51"/>
      <c r="K475" s="51"/>
      <c r="L475" s="51"/>
      <c r="O475" s="54"/>
      <c r="W475"/>
      <c r="X475"/>
      <c r="Y475"/>
      <c r="Z475"/>
      <c r="AA475"/>
      <c r="AB475"/>
      <c r="AC475"/>
      <c r="AD475"/>
      <c r="AE475"/>
    </row>
    <row r="476" spans="10:31" ht="14.4" x14ac:dyDescent="0.3">
      <c r="J476" s="51"/>
      <c r="K476" s="51"/>
      <c r="L476" s="51"/>
      <c r="O476" s="54"/>
      <c r="W476"/>
      <c r="X476"/>
      <c r="Y476"/>
      <c r="Z476"/>
      <c r="AA476"/>
      <c r="AB476"/>
      <c r="AC476"/>
      <c r="AD476"/>
      <c r="AE476"/>
    </row>
    <row r="477" spans="10:31" ht="14.4" x14ac:dyDescent="0.3">
      <c r="J477" s="51"/>
      <c r="K477" s="51"/>
      <c r="L477" s="51"/>
      <c r="O477" s="54"/>
      <c r="W477"/>
      <c r="X477"/>
      <c r="Y477"/>
      <c r="Z477"/>
      <c r="AA477"/>
      <c r="AB477"/>
      <c r="AC477"/>
      <c r="AD477"/>
      <c r="AE477"/>
    </row>
    <row r="478" spans="10:31" ht="14.4" x14ac:dyDescent="0.3">
      <c r="J478" s="51"/>
      <c r="K478" s="51"/>
      <c r="L478" s="51"/>
      <c r="O478" s="54"/>
      <c r="W478"/>
      <c r="X478"/>
      <c r="Y478"/>
      <c r="Z478"/>
      <c r="AA478"/>
      <c r="AB478"/>
      <c r="AC478"/>
      <c r="AD478"/>
      <c r="AE478"/>
    </row>
    <row r="479" spans="10:31" ht="14.4" x14ac:dyDescent="0.3">
      <c r="J479" s="51"/>
      <c r="K479" s="51"/>
      <c r="L479" s="51"/>
      <c r="O479" s="54"/>
      <c r="W479"/>
      <c r="X479"/>
      <c r="Y479"/>
      <c r="Z479"/>
      <c r="AA479"/>
      <c r="AB479"/>
      <c r="AC479"/>
      <c r="AD479"/>
      <c r="AE479"/>
    </row>
    <row r="480" spans="10:31" ht="14.4" x14ac:dyDescent="0.3">
      <c r="J480" s="51"/>
      <c r="K480" s="51"/>
      <c r="L480" s="51"/>
      <c r="O480" s="54"/>
      <c r="W480"/>
      <c r="X480"/>
      <c r="Y480"/>
      <c r="Z480"/>
      <c r="AA480"/>
      <c r="AB480"/>
      <c r="AC480"/>
      <c r="AD480"/>
      <c r="AE480"/>
    </row>
    <row r="481" spans="10:31" ht="14.4" x14ac:dyDescent="0.3">
      <c r="J481" s="51"/>
      <c r="K481" s="51"/>
      <c r="L481" s="51"/>
      <c r="O481" s="54"/>
      <c r="W481"/>
      <c r="X481"/>
      <c r="Y481"/>
      <c r="Z481"/>
      <c r="AA481"/>
      <c r="AB481"/>
      <c r="AC481"/>
      <c r="AD481"/>
      <c r="AE481"/>
    </row>
    <row r="482" spans="10:31" ht="14.4" x14ac:dyDescent="0.3">
      <c r="J482" s="51"/>
      <c r="K482" s="51"/>
      <c r="L482" s="51"/>
      <c r="O482" s="54"/>
      <c r="W482"/>
      <c r="X482"/>
      <c r="Y482"/>
      <c r="Z482"/>
      <c r="AA482"/>
      <c r="AB482"/>
      <c r="AC482"/>
      <c r="AD482"/>
      <c r="AE482"/>
    </row>
    <row r="483" spans="10:31" ht="14.4" x14ac:dyDescent="0.3">
      <c r="J483" s="51"/>
      <c r="K483" s="51"/>
      <c r="L483" s="51"/>
      <c r="O483" s="54"/>
      <c r="W483"/>
      <c r="X483"/>
      <c r="Y483"/>
      <c r="Z483"/>
      <c r="AA483"/>
      <c r="AB483"/>
      <c r="AC483"/>
      <c r="AD483"/>
      <c r="AE483"/>
    </row>
    <row r="484" spans="10:31" ht="14.4" x14ac:dyDescent="0.3">
      <c r="J484" s="51"/>
      <c r="K484" s="51"/>
      <c r="L484" s="51"/>
      <c r="O484" s="54"/>
      <c r="W484"/>
      <c r="X484"/>
      <c r="Y484"/>
      <c r="Z484"/>
      <c r="AA484"/>
      <c r="AB484"/>
      <c r="AC484"/>
      <c r="AD484"/>
      <c r="AE484"/>
    </row>
    <row r="485" spans="10:31" ht="14.4" x14ac:dyDescent="0.3">
      <c r="J485" s="51"/>
      <c r="K485" s="51"/>
      <c r="L485" s="51"/>
      <c r="O485" s="54"/>
      <c r="W485"/>
      <c r="X485"/>
      <c r="Y485"/>
      <c r="Z485"/>
      <c r="AA485"/>
      <c r="AB485"/>
      <c r="AC485"/>
      <c r="AD485"/>
      <c r="AE485"/>
    </row>
    <row r="486" spans="10:31" ht="14.4" x14ac:dyDescent="0.3">
      <c r="J486" s="51"/>
      <c r="K486" s="51"/>
      <c r="L486" s="51"/>
      <c r="O486" s="54"/>
      <c r="W486"/>
      <c r="X486"/>
      <c r="Y486"/>
      <c r="Z486"/>
      <c r="AA486"/>
      <c r="AB486"/>
      <c r="AC486"/>
      <c r="AD486"/>
      <c r="AE486"/>
    </row>
    <row r="487" spans="10:31" ht="14.4" x14ac:dyDescent="0.3">
      <c r="J487" s="51"/>
      <c r="K487" s="51"/>
      <c r="L487" s="51"/>
      <c r="O487" s="54"/>
      <c r="W487"/>
      <c r="X487"/>
      <c r="Y487"/>
      <c r="Z487"/>
      <c r="AA487"/>
      <c r="AB487"/>
      <c r="AC487"/>
      <c r="AD487"/>
      <c r="AE487"/>
    </row>
    <row r="488" spans="10:31" ht="14.4" x14ac:dyDescent="0.3">
      <c r="J488" s="51"/>
      <c r="K488" s="51"/>
      <c r="L488" s="51"/>
      <c r="O488" s="54"/>
      <c r="W488"/>
      <c r="X488"/>
      <c r="Y488"/>
      <c r="Z488"/>
      <c r="AA488"/>
      <c r="AB488"/>
      <c r="AC488"/>
      <c r="AD488"/>
      <c r="AE488"/>
    </row>
    <row r="489" spans="10:31" ht="14.4" x14ac:dyDescent="0.3">
      <c r="J489" s="51"/>
      <c r="K489" s="51"/>
      <c r="L489" s="51"/>
      <c r="O489" s="54"/>
      <c r="W489"/>
      <c r="X489"/>
      <c r="Y489"/>
      <c r="Z489"/>
      <c r="AA489"/>
      <c r="AB489"/>
      <c r="AC489"/>
      <c r="AD489"/>
      <c r="AE489"/>
    </row>
    <row r="490" spans="10:31" ht="14.4" x14ac:dyDescent="0.3">
      <c r="J490" s="51"/>
      <c r="K490" s="51"/>
      <c r="L490" s="51"/>
      <c r="O490" s="54"/>
      <c r="W490"/>
      <c r="X490"/>
      <c r="Y490"/>
      <c r="Z490"/>
      <c r="AA490"/>
      <c r="AB490"/>
      <c r="AC490"/>
      <c r="AD490"/>
      <c r="AE490"/>
    </row>
    <row r="491" spans="10:31" ht="14.4" x14ac:dyDescent="0.3">
      <c r="J491" s="51"/>
      <c r="K491" s="51"/>
      <c r="L491" s="51"/>
      <c r="O491" s="54"/>
      <c r="W491"/>
      <c r="X491"/>
      <c r="Y491"/>
      <c r="Z491"/>
      <c r="AA491"/>
      <c r="AB491"/>
      <c r="AC491"/>
      <c r="AD491"/>
      <c r="AE491"/>
    </row>
    <row r="492" spans="10:31" ht="14.4" x14ac:dyDescent="0.3">
      <c r="J492" s="51"/>
      <c r="K492" s="51"/>
      <c r="L492" s="51"/>
      <c r="O492" s="54"/>
      <c r="W492"/>
      <c r="X492"/>
      <c r="Y492"/>
      <c r="Z492"/>
      <c r="AA492"/>
      <c r="AB492"/>
      <c r="AC492"/>
      <c r="AD492"/>
      <c r="AE492"/>
    </row>
    <row r="493" spans="10:31" ht="14.4" x14ac:dyDescent="0.3">
      <c r="J493" s="51"/>
      <c r="K493" s="51"/>
      <c r="L493" s="51"/>
      <c r="O493" s="54"/>
      <c r="W493"/>
      <c r="X493"/>
      <c r="Y493"/>
      <c r="Z493"/>
      <c r="AA493"/>
      <c r="AB493"/>
      <c r="AC493"/>
      <c r="AD493"/>
      <c r="AE493"/>
    </row>
    <row r="494" spans="10:31" ht="14.4" x14ac:dyDescent="0.3">
      <c r="J494" s="51"/>
      <c r="K494" s="51"/>
      <c r="L494" s="51"/>
      <c r="O494" s="54"/>
      <c r="W494"/>
      <c r="X494"/>
      <c r="Y494"/>
      <c r="Z494"/>
      <c r="AA494"/>
      <c r="AB494"/>
      <c r="AC494"/>
      <c r="AD494"/>
    </row>
    <row r="495" spans="10:31" ht="14.4" x14ac:dyDescent="0.3">
      <c r="J495" s="51"/>
      <c r="K495" s="51"/>
      <c r="L495" s="51"/>
      <c r="O495" s="54"/>
      <c r="W495"/>
      <c r="X495"/>
      <c r="Y495"/>
      <c r="Z495"/>
      <c r="AA495"/>
      <c r="AB495"/>
      <c r="AC495"/>
      <c r="AD495"/>
    </row>
    <row r="496" spans="10:31" ht="14.4" x14ac:dyDescent="0.3">
      <c r="J496" s="51"/>
      <c r="K496" s="51"/>
      <c r="L496" s="51"/>
      <c r="O496" s="54"/>
      <c r="W496"/>
      <c r="X496"/>
      <c r="Y496"/>
      <c r="Z496"/>
      <c r="AA496"/>
      <c r="AB496"/>
      <c r="AC496"/>
      <c r="AD496"/>
    </row>
    <row r="497" spans="10:30" ht="14.4" x14ac:dyDescent="0.3">
      <c r="J497" s="51"/>
      <c r="K497" s="51"/>
      <c r="L497" s="51"/>
      <c r="O497" s="54"/>
      <c r="W497"/>
      <c r="X497"/>
      <c r="Y497"/>
      <c r="Z497"/>
      <c r="AA497"/>
      <c r="AB497"/>
      <c r="AC497"/>
      <c r="AD497"/>
    </row>
    <row r="498" spans="10:30" ht="14.4" x14ac:dyDescent="0.3">
      <c r="J498" s="51"/>
      <c r="K498" s="51"/>
      <c r="L498" s="51"/>
      <c r="O498" s="54"/>
      <c r="W498"/>
      <c r="X498"/>
      <c r="Y498"/>
      <c r="Z498"/>
      <c r="AA498"/>
      <c r="AB498"/>
      <c r="AC498"/>
      <c r="AD498"/>
    </row>
    <row r="499" spans="10:30" ht="14.4" x14ac:dyDescent="0.3">
      <c r="J499" s="51"/>
      <c r="K499" s="51"/>
      <c r="L499" s="51"/>
      <c r="O499" s="54"/>
      <c r="W499"/>
      <c r="X499"/>
      <c r="Y499"/>
      <c r="Z499"/>
      <c r="AA499"/>
      <c r="AB499"/>
      <c r="AC499"/>
      <c r="AD499"/>
    </row>
    <row r="500" spans="10:30" ht="14.4" x14ac:dyDescent="0.3">
      <c r="J500" s="51"/>
      <c r="K500" s="51"/>
      <c r="L500" s="51"/>
      <c r="O500" s="54"/>
      <c r="W500"/>
      <c r="X500"/>
      <c r="Y500"/>
      <c r="Z500"/>
      <c r="AA500"/>
      <c r="AB500"/>
      <c r="AC500"/>
      <c r="AD500"/>
    </row>
    <row r="501" spans="10:30" ht="14.4" x14ac:dyDescent="0.3">
      <c r="J501" s="51"/>
      <c r="K501" s="51"/>
      <c r="L501" s="51"/>
      <c r="O501" s="54"/>
      <c r="W501"/>
      <c r="X501"/>
      <c r="Y501"/>
      <c r="Z501"/>
      <c r="AA501"/>
      <c r="AB501"/>
      <c r="AC501"/>
      <c r="AD501"/>
    </row>
    <row r="502" spans="10:30" ht="14.4" x14ac:dyDescent="0.3">
      <c r="J502" s="51"/>
      <c r="K502" s="51"/>
      <c r="L502" s="51"/>
      <c r="O502" s="54"/>
      <c r="W502"/>
      <c r="X502"/>
      <c r="Y502"/>
      <c r="Z502"/>
      <c r="AA502"/>
      <c r="AB502"/>
      <c r="AC502"/>
      <c r="AD502"/>
    </row>
    <row r="503" spans="10:30" ht="14.4" x14ac:dyDescent="0.3">
      <c r="J503" s="51"/>
      <c r="K503" s="51"/>
      <c r="L503" s="51"/>
      <c r="O503" s="54"/>
      <c r="W503"/>
      <c r="X503"/>
      <c r="Y503"/>
      <c r="Z503"/>
      <c r="AA503"/>
      <c r="AB503"/>
      <c r="AC503"/>
      <c r="AD503"/>
    </row>
    <row r="504" spans="10:30" ht="14.4" x14ac:dyDescent="0.3">
      <c r="J504" s="51"/>
      <c r="K504" s="51"/>
      <c r="L504" s="51"/>
      <c r="O504" s="54"/>
      <c r="W504"/>
      <c r="X504"/>
      <c r="Y504"/>
      <c r="Z504"/>
      <c r="AA504"/>
      <c r="AB504"/>
      <c r="AC504"/>
      <c r="AD504"/>
    </row>
    <row r="505" spans="10:30" ht="14.4" x14ac:dyDescent="0.3">
      <c r="J505" s="51"/>
      <c r="K505" s="51"/>
      <c r="L505" s="51"/>
      <c r="O505" s="54"/>
      <c r="W505"/>
      <c r="X505"/>
      <c r="Y505"/>
      <c r="Z505"/>
      <c r="AA505"/>
      <c r="AB505"/>
      <c r="AC505"/>
      <c r="AD505"/>
    </row>
    <row r="506" spans="10:30" ht="14.4" x14ac:dyDescent="0.3">
      <c r="J506" s="51"/>
      <c r="K506" s="51"/>
      <c r="L506" s="51"/>
      <c r="O506" s="54"/>
      <c r="W506"/>
      <c r="X506"/>
      <c r="Y506"/>
      <c r="Z506"/>
      <c r="AA506"/>
      <c r="AB506"/>
      <c r="AC506"/>
      <c r="AD506"/>
    </row>
    <row r="507" spans="10:30" ht="14.4" x14ac:dyDescent="0.3">
      <c r="J507" s="51"/>
      <c r="K507" s="51"/>
      <c r="L507" s="51"/>
      <c r="O507" s="54"/>
      <c r="W507"/>
      <c r="X507"/>
      <c r="Y507"/>
      <c r="Z507"/>
      <c r="AA507"/>
      <c r="AB507"/>
      <c r="AC507"/>
      <c r="AD507"/>
    </row>
    <row r="508" spans="10:30" ht="14.4" x14ac:dyDescent="0.3">
      <c r="J508" s="51"/>
      <c r="K508" s="51"/>
      <c r="L508" s="51"/>
      <c r="O508" s="54"/>
      <c r="W508"/>
      <c r="X508"/>
      <c r="Y508"/>
      <c r="Z508"/>
      <c r="AA508"/>
      <c r="AB508"/>
      <c r="AC508"/>
      <c r="AD508"/>
    </row>
    <row r="509" spans="10:30" ht="14.4" x14ac:dyDescent="0.3">
      <c r="J509" s="51"/>
      <c r="K509" s="51"/>
      <c r="L509" s="51"/>
      <c r="O509" s="54"/>
      <c r="W509"/>
      <c r="X509"/>
      <c r="Y509"/>
      <c r="Z509"/>
      <c r="AA509"/>
      <c r="AB509"/>
      <c r="AC509"/>
      <c r="AD509"/>
    </row>
    <row r="510" spans="10:30" ht="14.4" x14ac:dyDescent="0.3">
      <c r="J510" s="51"/>
      <c r="K510" s="51"/>
      <c r="L510" s="51"/>
      <c r="O510" s="54"/>
      <c r="W510"/>
      <c r="X510"/>
      <c r="Y510"/>
      <c r="Z510"/>
      <c r="AA510"/>
      <c r="AB510"/>
      <c r="AC510"/>
      <c r="AD510"/>
    </row>
    <row r="511" spans="10:30" ht="14.4" x14ac:dyDescent="0.3">
      <c r="J511" s="51"/>
      <c r="K511" s="51"/>
      <c r="L511" s="51"/>
      <c r="O511" s="54"/>
      <c r="W511"/>
      <c r="X511"/>
      <c r="Y511"/>
      <c r="Z511"/>
      <c r="AA511"/>
      <c r="AB511"/>
      <c r="AC511"/>
      <c r="AD511"/>
    </row>
    <row r="512" spans="10:30" ht="14.4" x14ac:dyDescent="0.3">
      <c r="J512" s="51"/>
      <c r="K512" s="51"/>
      <c r="L512" s="51"/>
      <c r="O512" s="54"/>
      <c r="W512"/>
      <c r="X512"/>
      <c r="Y512"/>
      <c r="Z512"/>
      <c r="AA512"/>
      <c r="AB512"/>
      <c r="AC512"/>
      <c r="AD512"/>
    </row>
    <row r="513" spans="10:30" ht="14.4" x14ac:dyDescent="0.3">
      <c r="J513" s="51"/>
      <c r="K513" s="51"/>
      <c r="L513" s="51"/>
      <c r="O513" s="54"/>
      <c r="W513"/>
      <c r="X513"/>
      <c r="Y513"/>
      <c r="Z513"/>
      <c r="AA513"/>
      <c r="AB513"/>
      <c r="AC513"/>
      <c r="AD513"/>
    </row>
    <row r="514" spans="10:30" ht="14.4" x14ac:dyDescent="0.3">
      <c r="J514" s="51"/>
      <c r="K514" s="51"/>
      <c r="L514" s="51"/>
      <c r="O514" s="54"/>
      <c r="W514"/>
      <c r="X514"/>
      <c r="Y514"/>
      <c r="Z514"/>
      <c r="AA514"/>
      <c r="AB514"/>
      <c r="AC514"/>
      <c r="AD514"/>
    </row>
    <row r="515" spans="10:30" ht="14.4" x14ac:dyDescent="0.3">
      <c r="J515" s="51"/>
      <c r="K515" s="51"/>
      <c r="L515" s="51"/>
      <c r="O515" s="54"/>
      <c r="W515"/>
      <c r="X515"/>
      <c r="Y515"/>
      <c r="Z515"/>
      <c r="AA515"/>
      <c r="AB515"/>
      <c r="AC515"/>
      <c r="AD515"/>
    </row>
    <row r="516" spans="10:30" ht="14.4" x14ac:dyDescent="0.3">
      <c r="J516" s="51"/>
      <c r="K516" s="51"/>
      <c r="L516" s="51"/>
      <c r="O516" s="54"/>
      <c r="W516"/>
      <c r="X516"/>
      <c r="Y516"/>
      <c r="Z516"/>
      <c r="AA516"/>
      <c r="AB516"/>
      <c r="AC516"/>
      <c r="AD516"/>
    </row>
    <row r="517" spans="10:30" ht="14.4" x14ac:dyDescent="0.3">
      <c r="J517" s="51"/>
      <c r="K517" s="51"/>
      <c r="L517" s="51"/>
      <c r="O517" s="54"/>
      <c r="W517"/>
      <c r="X517"/>
      <c r="Y517"/>
      <c r="Z517"/>
      <c r="AA517"/>
      <c r="AB517"/>
      <c r="AC517"/>
      <c r="AD517"/>
    </row>
    <row r="518" spans="10:30" ht="14.4" x14ac:dyDescent="0.3">
      <c r="J518" s="51"/>
      <c r="K518" s="51"/>
      <c r="L518" s="51"/>
      <c r="O518" s="54"/>
      <c r="W518"/>
      <c r="X518"/>
      <c r="Y518"/>
      <c r="Z518"/>
      <c r="AA518"/>
      <c r="AB518"/>
      <c r="AC518"/>
      <c r="AD518"/>
    </row>
    <row r="519" spans="10:30" ht="14.4" x14ac:dyDescent="0.3">
      <c r="J519" s="51"/>
      <c r="K519" s="51"/>
      <c r="L519" s="51"/>
      <c r="O519" s="54"/>
      <c r="W519"/>
      <c r="X519"/>
      <c r="Y519"/>
      <c r="Z519"/>
      <c r="AA519"/>
      <c r="AB519"/>
      <c r="AC519"/>
      <c r="AD519"/>
    </row>
    <row r="520" spans="10:30" ht="14.4" x14ac:dyDescent="0.3">
      <c r="J520" s="51"/>
      <c r="K520" s="51"/>
      <c r="L520" s="51"/>
      <c r="O520" s="54"/>
      <c r="W520"/>
      <c r="X520"/>
      <c r="Y520"/>
      <c r="Z520"/>
      <c r="AA520"/>
      <c r="AB520"/>
      <c r="AC520"/>
      <c r="AD520"/>
    </row>
    <row r="521" spans="10:30" ht="14.4" x14ac:dyDescent="0.3">
      <c r="J521" s="51"/>
      <c r="K521" s="51"/>
      <c r="L521" s="51"/>
      <c r="O521" s="54"/>
      <c r="W521"/>
      <c r="X521"/>
      <c r="Y521"/>
      <c r="Z521"/>
      <c r="AA521"/>
      <c r="AB521"/>
      <c r="AC521"/>
      <c r="AD521"/>
    </row>
    <row r="522" spans="10:30" ht="14.4" x14ac:dyDescent="0.3">
      <c r="J522" s="51"/>
      <c r="K522" s="51"/>
      <c r="L522" s="51"/>
      <c r="O522" s="54"/>
      <c r="W522"/>
      <c r="X522"/>
      <c r="Y522"/>
      <c r="Z522"/>
      <c r="AA522"/>
      <c r="AB522"/>
      <c r="AC522"/>
      <c r="AD522"/>
    </row>
    <row r="523" spans="10:30" ht="14.4" x14ac:dyDescent="0.3">
      <c r="J523" s="51"/>
      <c r="K523" s="51"/>
      <c r="L523" s="51"/>
      <c r="O523" s="54"/>
      <c r="W523"/>
      <c r="X523"/>
      <c r="Y523"/>
      <c r="Z523"/>
      <c r="AA523"/>
      <c r="AB523"/>
      <c r="AC523"/>
      <c r="AD523"/>
    </row>
    <row r="524" spans="10:30" ht="14.4" x14ac:dyDescent="0.3">
      <c r="J524" s="51"/>
      <c r="K524" s="51"/>
      <c r="L524" s="51"/>
      <c r="O524" s="54"/>
      <c r="W524"/>
      <c r="X524"/>
      <c r="Y524"/>
      <c r="Z524"/>
      <c r="AA524"/>
      <c r="AB524"/>
      <c r="AC524"/>
      <c r="AD524"/>
    </row>
    <row r="525" spans="10:30" ht="14.4" x14ac:dyDescent="0.3">
      <c r="J525" s="51"/>
      <c r="K525" s="51"/>
      <c r="L525" s="51"/>
      <c r="O525" s="54"/>
      <c r="W525"/>
      <c r="X525"/>
      <c r="Y525"/>
      <c r="Z525"/>
      <c r="AA525"/>
      <c r="AB525"/>
      <c r="AC525"/>
      <c r="AD525"/>
    </row>
    <row r="526" spans="10:30" ht="14.4" x14ac:dyDescent="0.3">
      <c r="J526" s="51"/>
      <c r="K526" s="51"/>
      <c r="L526" s="51"/>
      <c r="O526" s="54"/>
      <c r="W526"/>
      <c r="X526"/>
      <c r="Y526"/>
      <c r="Z526"/>
      <c r="AA526"/>
      <c r="AB526"/>
      <c r="AC526"/>
      <c r="AD526"/>
    </row>
    <row r="527" spans="10:30" ht="14.4" x14ac:dyDescent="0.3">
      <c r="J527" s="51"/>
      <c r="K527" s="51"/>
      <c r="L527" s="51"/>
      <c r="O527" s="54"/>
      <c r="W527"/>
      <c r="X527"/>
      <c r="Y527"/>
      <c r="Z527"/>
      <c r="AA527"/>
      <c r="AB527"/>
      <c r="AC527"/>
      <c r="AD527"/>
    </row>
    <row r="528" spans="10:30" ht="14.4" x14ac:dyDescent="0.3">
      <c r="J528" s="51"/>
      <c r="K528" s="51"/>
      <c r="L528" s="51"/>
      <c r="O528" s="54"/>
      <c r="W528"/>
      <c r="X528"/>
      <c r="Y528"/>
      <c r="Z528"/>
      <c r="AA528"/>
      <c r="AB528"/>
      <c r="AC528"/>
      <c r="AD528"/>
    </row>
    <row r="529" spans="10:30" ht="14.4" x14ac:dyDescent="0.3">
      <c r="J529" s="51"/>
      <c r="K529" s="51"/>
      <c r="L529" s="51"/>
      <c r="O529" s="54"/>
      <c r="W529"/>
      <c r="X529"/>
      <c r="Y529"/>
      <c r="Z529"/>
      <c r="AA529"/>
      <c r="AB529"/>
      <c r="AC529"/>
      <c r="AD529"/>
    </row>
    <row r="530" spans="10:30" ht="14.4" x14ac:dyDescent="0.3">
      <c r="J530" s="51"/>
      <c r="K530" s="51"/>
      <c r="L530" s="51"/>
      <c r="O530" s="54"/>
      <c r="W530"/>
      <c r="X530"/>
      <c r="Y530"/>
      <c r="Z530"/>
      <c r="AA530"/>
      <c r="AB530"/>
      <c r="AC530"/>
      <c r="AD530"/>
    </row>
    <row r="531" spans="10:30" ht="14.4" x14ac:dyDescent="0.3">
      <c r="J531" s="51"/>
      <c r="K531" s="51"/>
      <c r="L531" s="51"/>
      <c r="O531" s="54"/>
      <c r="W531"/>
      <c r="X531"/>
      <c r="Y531"/>
      <c r="Z531"/>
      <c r="AA531"/>
      <c r="AB531"/>
      <c r="AC531"/>
      <c r="AD531"/>
    </row>
    <row r="532" spans="10:30" ht="14.4" x14ac:dyDescent="0.3">
      <c r="J532" s="51"/>
      <c r="K532" s="51"/>
      <c r="L532" s="51"/>
      <c r="O532" s="54"/>
      <c r="W532"/>
      <c r="X532"/>
      <c r="Y532"/>
      <c r="Z532"/>
      <c r="AA532"/>
      <c r="AB532"/>
      <c r="AC532"/>
      <c r="AD532"/>
    </row>
    <row r="533" spans="10:30" ht="14.4" x14ac:dyDescent="0.3">
      <c r="J533" s="51"/>
      <c r="K533" s="51"/>
      <c r="L533" s="51"/>
      <c r="O533" s="54"/>
      <c r="W533"/>
      <c r="X533"/>
      <c r="Y533"/>
      <c r="Z533"/>
      <c r="AA533"/>
      <c r="AB533"/>
      <c r="AC533"/>
      <c r="AD533"/>
    </row>
    <row r="534" spans="10:30" ht="14.4" x14ac:dyDescent="0.3">
      <c r="J534" s="51"/>
      <c r="K534" s="51"/>
      <c r="L534" s="51"/>
      <c r="W534"/>
      <c r="X534"/>
      <c r="Y534"/>
      <c r="Z534"/>
      <c r="AA534"/>
      <c r="AB534"/>
      <c r="AC534"/>
      <c r="AD534"/>
    </row>
    <row r="535" spans="10:30" ht="14.4" x14ac:dyDescent="0.3">
      <c r="J535" s="51"/>
      <c r="K535" s="51"/>
      <c r="L535" s="51"/>
      <c r="W535"/>
      <c r="X535"/>
      <c r="Y535"/>
      <c r="Z535"/>
      <c r="AA535"/>
      <c r="AB535"/>
      <c r="AC535"/>
      <c r="AD535"/>
    </row>
    <row r="536" spans="10:30" ht="14.4" x14ac:dyDescent="0.3">
      <c r="J536" s="51"/>
      <c r="K536" s="51"/>
      <c r="L536" s="51"/>
      <c r="W536"/>
      <c r="X536"/>
      <c r="Y536"/>
      <c r="Z536"/>
      <c r="AA536"/>
      <c r="AB536"/>
      <c r="AC536"/>
      <c r="AD536"/>
    </row>
    <row r="537" spans="10:30" ht="14.4" x14ac:dyDescent="0.3">
      <c r="J537" s="51"/>
      <c r="K537" s="51"/>
      <c r="L537" s="51"/>
      <c r="W537"/>
      <c r="X537"/>
      <c r="Y537"/>
      <c r="Z537"/>
      <c r="AA537"/>
      <c r="AB537"/>
      <c r="AC537"/>
      <c r="AD537"/>
    </row>
    <row r="538" spans="10:30" ht="14.4" x14ac:dyDescent="0.3">
      <c r="J538" s="51"/>
      <c r="K538" s="51"/>
      <c r="L538" s="51"/>
      <c r="W538"/>
      <c r="X538"/>
      <c r="Y538"/>
      <c r="Z538"/>
      <c r="AA538"/>
      <c r="AB538"/>
      <c r="AC538"/>
      <c r="AD538"/>
    </row>
    <row r="539" spans="10:30" ht="14.4" x14ac:dyDescent="0.3">
      <c r="J539" s="51"/>
      <c r="K539" s="51"/>
      <c r="L539" s="51"/>
      <c r="W539"/>
      <c r="X539"/>
      <c r="Y539"/>
      <c r="Z539"/>
      <c r="AA539"/>
      <c r="AB539"/>
      <c r="AC539"/>
      <c r="AD539"/>
    </row>
    <row r="540" spans="10:30" ht="14.4" x14ac:dyDescent="0.3">
      <c r="J540" s="51"/>
      <c r="K540" s="51"/>
      <c r="L540" s="51"/>
      <c r="W540"/>
      <c r="X540"/>
      <c r="Y540"/>
      <c r="Z540"/>
      <c r="AA540"/>
      <c r="AB540"/>
      <c r="AC540"/>
      <c r="AD540"/>
    </row>
    <row r="541" spans="10:30" ht="14.4" x14ac:dyDescent="0.3">
      <c r="J541" s="51"/>
      <c r="K541" s="51"/>
      <c r="L541" s="51"/>
      <c r="W541"/>
      <c r="X541"/>
      <c r="Y541"/>
      <c r="Z541"/>
      <c r="AA541"/>
      <c r="AB541"/>
      <c r="AC541"/>
      <c r="AD541"/>
    </row>
    <row r="542" spans="10:30" ht="14.4" x14ac:dyDescent="0.3">
      <c r="J542" s="51"/>
      <c r="K542" s="51"/>
      <c r="L542" s="51"/>
      <c r="W542"/>
      <c r="X542"/>
      <c r="Y542"/>
      <c r="Z542"/>
      <c r="AA542"/>
      <c r="AB542"/>
      <c r="AC542"/>
      <c r="AD542"/>
    </row>
    <row r="543" spans="10:30" ht="14.4" x14ac:dyDescent="0.3">
      <c r="J543" s="51"/>
      <c r="K543" s="51"/>
      <c r="L543" s="51"/>
      <c r="W543"/>
      <c r="X543"/>
      <c r="Y543"/>
      <c r="Z543"/>
      <c r="AA543"/>
      <c r="AB543"/>
      <c r="AC543"/>
      <c r="AD543"/>
    </row>
    <row r="544" spans="10:30" ht="14.4" x14ac:dyDescent="0.3">
      <c r="J544" s="51"/>
      <c r="K544" s="51"/>
      <c r="L544" s="51"/>
      <c r="W544"/>
      <c r="X544"/>
      <c r="Y544"/>
      <c r="Z544"/>
      <c r="AA544"/>
      <c r="AB544"/>
      <c r="AC544"/>
      <c r="AD544"/>
    </row>
    <row r="545" spans="10:30" ht="14.4" x14ac:dyDescent="0.3">
      <c r="J545" s="51"/>
      <c r="K545" s="51"/>
      <c r="L545" s="51"/>
      <c r="W545"/>
      <c r="X545"/>
      <c r="Y545"/>
      <c r="Z545"/>
      <c r="AA545"/>
      <c r="AB545"/>
      <c r="AC545"/>
      <c r="AD545"/>
    </row>
    <row r="546" spans="10:30" ht="14.4" x14ac:dyDescent="0.3">
      <c r="J546" s="51"/>
      <c r="K546" s="51"/>
      <c r="L546" s="51"/>
      <c r="W546"/>
      <c r="X546"/>
      <c r="Y546"/>
      <c r="Z546"/>
      <c r="AA546"/>
      <c r="AB546"/>
      <c r="AC546"/>
      <c r="AD546"/>
    </row>
    <row r="547" spans="10:30" ht="14.4" x14ac:dyDescent="0.3">
      <c r="J547" s="51"/>
      <c r="K547" s="51"/>
      <c r="L547" s="51"/>
      <c r="W547"/>
      <c r="X547"/>
      <c r="Y547"/>
      <c r="Z547"/>
      <c r="AA547"/>
      <c r="AB547"/>
      <c r="AC547"/>
      <c r="AD547"/>
    </row>
    <row r="548" spans="10:30" ht="14.4" x14ac:dyDescent="0.3">
      <c r="J548" s="51"/>
      <c r="K548" s="51"/>
      <c r="L548" s="51"/>
      <c r="W548"/>
      <c r="X548"/>
      <c r="Y548"/>
      <c r="Z548"/>
      <c r="AA548"/>
      <c r="AB548"/>
      <c r="AC548"/>
      <c r="AD548"/>
    </row>
    <row r="549" spans="10:30" ht="14.4" x14ac:dyDescent="0.3">
      <c r="J549" s="51"/>
      <c r="K549" s="51"/>
      <c r="L549" s="51"/>
      <c r="W549"/>
      <c r="X549"/>
      <c r="Y549"/>
      <c r="Z549"/>
      <c r="AA549"/>
      <c r="AB549"/>
      <c r="AC549"/>
      <c r="AD549"/>
    </row>
    <row r="550" spans="10:30" ht="14.4" x14ac:dyDescent="0.3">
      <c r="J550" s="51"/>
      <c r="K550" s="51"/>
      <c r="L550" s="51"/>
      <c r="W550"/>
      <c r="X550"/>
      <c r="Y550"/>
      <c r="Z550"/>
      <c r="AA550"/>
      <c r="AB550"/>
      <c r="AC550"/>
      <c r="AD550"/>
    </row>
    <row r="551" spans="10:30" ht="14.4" x14ac:dyDescent="0.3">
      <c r="J551" s="51"/>
      <c r="K551" s="51"/>
      <c r="L551" s="51"/>
      <c r="W551"/>
      <c r="X551"/>
      <c r="Y551"/>
      <c r="Z551"/>
      <c r="AA551"/>
      <c r="AB551"/>
      <c r="AC551"/>
      <c r="AD551"/>
    </row>
    <row r="552" spans="10:30" ht="14.4" x14ac:dyDescent="0.3">
      <c r="J552" s="51"/>
      <c r="K552" s="51"/>
      <c r="L552" s="51"/>
      <c r="W552"/>
      <c r="X552"/>
      <c r="Y552"/>
      <c r="Z552"/>
      <c r="AA552"/>
      <c r="AB552"/>
      <c r="AC552"/>
      <c r="AD552"/>
    </row>
    <row r="553" spans="10:30" ht="14.4" x14ac:dyDescent="0.3">
      <c r="J553" s="51"/>
      <c r="K553" s="51"/>
      <c r="L553" s="51"/>
      <c r="W553"/>
      <c r="X553"/>
      <c r="Y553"/>
      <c r="Z553"/>
      <c r="AA553"/>
      <c r="AB553"/>
      <c r="AC553"/>
      <c r="AD553"/>
    </row>
    <row r="554" spans="10:30" ht="14.4" x14ac:dyDescent="0.3">
      <c r="J554" s="51"/>
      <c r="K554" s="51"/>
      <c r="L554" s="51"/>
      <c r="W554"/>
      <c r="X554"/>
      <c r="Y554"/>
      <c r="Z554"/>
      <c r="AA554"/>
      <c r="AB554"/>
      <c r="AC554"/>
      <c r="AD554"/>
    </row>
    <row r="555" spans="10:30" ht="14.4" x14ac:dyDescent="0.3">
      <c r="J555" s="51"/>
      <c r="K555" s="51"/>
      <c r="L555" s="51"/>
      <c r="W555"/>
      <c r="X555"/>
      <c r="Y555"/>
      <c r="Z555"/>
      <c r="AA555"/>
      <c r="AB555"/>
      <c r="AC555"/>
      <c r="AD555"/>
    </row>
    <row r="556" spans="10:30" ht="14.4" x14ac:dyDescent="0.3">
      <c r="J556" s="51"/>
      <c r="K556" s="51"/>
      <c r="L556" s="51"/>
      <c r="W556"/>
      <c r="X556"/>
      <c r="Y556"/>
      <c r="Z556"/>
      <c r="AA556"/>
      <c r="AB556"/>
      <c r="AC556"/>
      <c r="AD556"/>
    </row>
    <row r="557" spans="10:30" ht="14.4" x14ac:dyDescent="0.3">
      <c r="J557" s="51"/>
      <c r="K557" s="51"/>
      <c r="L557" s="51"/>
      <c r="W557"/>
      <c r="X557"/>
      <c r="Y557"/>
      <c r="Z557"/>
      <c r="AA557"/>
      <c r="AB557"/>
      <c r="AC557"/>
      <c r="AD557"/>
    </row>
    <row r="558" spans="10:30" ht="14.4" x14ac:dyDescent="0.3">
      <c r="J558" s="51"/>
      <c r="K558" s="51"/>
      <c r="L558" s="51"/>
      <c r="W558"/>
      <c r="X558"/>
      <c r="Y558"/>
      <c r="Z558"/>
      <c r="AA558"/>
      <c r="AB558"/>
      <c r="AC558"/>
      <c r="AD558"/>
    </row>
    <row r="559" spans="10:30" ht="14.4" x14ac:dyDescent="0.3">
      <c r="J559" s="51"/>
      <c r="K559" s="51"/>
      <c r="L559" s="51"/>
      <c r="W559"/>
      <c r="X559"/>
      <c r="Y559"/>
      <c r="Z559"/>
      <c r="AA559"/>
      <c r="AB559"/>
      <c r="AC559"/>
      <c r="AD559"/>
    </row>
    <row r="560" spans="10:30" ht="14.4" x14ac:dyDescent="0.3">
      <c r="J560" s="51"/>
      <c r="K560" s="51"/>
      <c r="L560" s="51"/>
      <c r="W560"/>
      <c r="X560"/>
      <c r="Y560"/>
      <c r="Z560"/>
      <c r="AA560"/>
      <c r="AB560"/>
      <c r="AC560"/>
      <c r="AD560"/>
    </row>
    <row r="561" spans="10:30" ht="14.4" x14ac:dyDescent="0.3">
      <c r="J561" s="51"/>
      <c r="K561" s="51"/>
      <c r="L561" s="51"/>
      <c r="W561"/>
      <c r="X561"/>
      <c r="Y561"/>
      <c r="Z561"/>
      <c r="AA561"/>
      <c r="AB561"/>
      <c r="AC561"/>
      <c r="AD561"/>
    </row>
    <row r="562" spans="10:30" ht="14.4" x14ac:dyDescent="0.3">
      <c r="J562" s="51"/>
      <c r="K562" s="51"/>
      <c r="L562" s="51"/>
      <c r="W562"/>
      <c r="X562"/>
      <c r="Y562"/>
      <c r="Z562"/>
      <c r="AA562"/>
      <c r="AB562"/>
      <c r="AC562"/>
      <c r="AD562"/>
    </row>
    <row r="563" spans="10:30" ht="14.4" x14ac:dyDescent="0.3">
      <c r="J563" s="51"/>
      <c r="K563" s="51"/>
      <c r="L563" s="51"/>
      <c r="W563"/>
      <c r="X563"/>
      <c r="Y563"/>
      <c r="Z563"/>
      <c r="AA563"/>
      <c r="AB563"/>
      <c r="AC563"/>
      <c r="AD563"/>
    </row>
    <row r="564" spans="10:30" ht="14.4" x14ac:dyDescent="0.3">
      <c r="J564" s="51"/>
      <c r="K564" s="51"/>
      <c r="L564" s="51"/>
      <c r="W564"/>
      <c r="X564"/>
      <c r="Y564"/>
      <c r="Z564"/>
      <c r="AA564"/>
      <c r="AB564"/>
      <c r="AC564"/>
      <c r="AD564"/>
    </row>
    <row r="565" spans="10:30" ht="14.4" x14ac:dyDescent="0.3">
      <c r="J565" s="51"/>
      <c r="K565" s="51"/>
      <c r="L565" s="51"/>
      <c r="W565"/>
      <c r="X565"/>
      <c r="Y565"/>
      <c r="Z565"/>
      <c r="AA565"/>
      <c r="AB565"/>
      <c r="AC565"/>
      <c r="AD565"/>
    </row>
    <row r="566" spans="10:30" ht="14.4" x14ac:dyDescent="0.3">
      <c r="J566" s="51"/>
      <c r="K566" s="51"/>
      <c r="L566" s="51"/>
      <c r="W566"/>
      <c r="X566"/>
      <c r="Y566"/>
      <c r="Z566"/>
      <c r="AA566"/>
      <c r="AB566"/>
      <c r="AC566"/>
      <c r="AD566"/>
    </row>
    <row r="567" spans="10:30" ht="14.4" x14ac:dyDescent="0.3">
      <c r="J567" s="51"/>
      <c r="K567" s="51"/>
      <c r="L567" s="51"/>
      <c r="W567"/>
      <c r="X567"/>
      <c r="Y567"/>
      <c r="Z567"/>
      <c r="AA567"/>
      <c r="AB567"/>
      <c r="AC567"/>
      <c r="AD567"/>
    </row>
    <row r="568" spans="10:30" ht="14.4" x14ac:dyDescent="0.3">
      <c r="J568" s="51"/>
      <c r="K568" s="51"/>
      <c r="L568" s="51"/>
      <c r="W568"/>
      <c r="X568"/>
      <c r="Y568"/>
      <c r="Z568"/>
      <c r="AA568"/>
      <c r="AB568"/>
      <c r="AC568"/>
      <c r="AD568"/>
    </row>
    <row r="569" spans="10:30" ht="14.4" x14ac:dyDescent="0.3">
      <c r="J569" s="51"/>
      <c r="K569" s="51"/>
      <c r="L569" s="51"/>
      <c r="W569"/>
      <c r="X569"/>
      <c r="Y569"/>
      <c r="Z569"/>
      <c r="AA569"/>
      <c r="AB569"/>
      <c r="AC569"/>
      <c r="AD569"/>
    </row>
    <row r="570" spans="10:30" ht="14.4" x14ac:dyDescent="0.3">
      <c r="J570" s="51"/>
      <c r="K570" s="51"/>
      <c r="L570" s="51"/>
      <c r="W570"/>
      <c r="X570"/>
      <c r="Y570"/>
      <c r="Z570"/>
      <c r="AA570"/>
      <c r="AB570"/>
      <c r="AC570"/>
      <c r="AD570"/>
    </row>
    <row r="571" spans="10:30" ht="14.4" x14ac:dyDescent="0.3">
      <c r="J571" s="51"/>
      <c r="K571" s="51"/>
      <c r="L571" s="51"/>
      <c r="W571"/>
      <c r="X571"/>
      <c r="Y571"/>
      <c r="Z571"/>
      <c r="AA571"/>
      <c r="AB571"/>
      <c r="AC571"/>
      <c r="AD571"/>
    </row>
    <row r="572" spans="10:30" ht="14.4" x14ac:dyDescent="0.3">
      <c r="J572" s="51"/>
      <c r="K572" s="51"/>
      <c r="L572" s="51"/>
      <c r="W572"/>
      <c r="X572"/>
      <c r="Y572"/>
      <c r="Z572"/>
      <c r="AA572"/>
      <c r="AB572"/>
      <c r="AC572"/>
      <c r="AD572"/>
    </row>
    <row r="573" spans="10:30" ht="14.4" x14ac:dyDescent="0.3">
      <c r="J573" s="51"/>
      <c r="K573" s="51"/>
      <c r="L573" s="51"/>
      <c r="W573"/>
      <c r="X573"/>
      <c r="Y573"/>
      <c r="Z573"/>
      <c r="AA573"/>
      <c r="AB573"/>
      <c r="AC573"/>
      <c r="AD573"/>
    </row>
    <row r="574" spans="10:30" ht="14.4" x14ac:dyDescent="0.3">
      <c r="J574" s="51"/>
      <c r="K574" s="51"/>
      <c r="L574" s="51"/>
      <c r="W574"/>
      <c r="X574"/>
      <c r="Y574"/>
      <c r="Z574"/>
      <c r="AA574"/>
      <c r="AB574"/>
      <c r="AC574"/>
      <c r="AD574"/>
    </row>
    <row r="575" spans="10:30" ht="14.4" x14ac:dyDescent="0.3">
      <c r="J575" s="51"/>
      <c r="K575" s="51"/>
      <c r="L575" s="51"/>
      <c r="W575"/>
      <c r="X575"/>
      <c r="Y575"/>
      <c r="Z575"/>
      <c r="AA575"/>
      <c r="AB575"/>
      <c r="AC575"/>
      <c r="AD575"/>
    </row>
    <row r="576" spans="10:30" ht="14.4" x14ac:dyDescent="0.3">
      <c r="J576" s="51"/>
      <c r="K576" s="51"/>
      <c r="L576" s="51"/>
      <c r="W576"/>
      <c r="X576"/>
      <c r="Y576"/>
      <c r="Z576"/>
      <c r="AA576"/>
      <c r="AB576"/>
      <c r="AC576"/>
      <c r="AD576"/>
    </row>
    <row r="577" spans="10:30" ht="14.4" x14ac:dyDescent="0.3">
      <c r="J577" s="51"/>
      <c r="K577" s="51"/>
      <c r="L577" s="51"/>
      <c r="W577"/>
      <c r="X577"/>
      <c r="Y577"/>
      <c r="Z577"/>
      <c r="AA577"/>
      <c r="AB577"/>
      <c r="AC577"/>
      <c r="AD577"/>
    </row>
    <row r="578" spans="10:30" ht="14.4" x14ac:dyDescent="0.3">
      <c r="J578" s="51"/>
      <c r="K578" s="51"/>
      <c r="L578" s="51"/>
      <c r="W578"/>
      <c r="X578"/>
      <c r="Y578"/>
      <c r="Z578"/>
      <c r="AA578"/>
      <c r="AB578"/>
      <c r="AC578"/>
      <c r="AD578"/>
    </row>
    <row r="579" spans="10:30" ht="14.4" x14ac:dyDescent="0.3">
      <c r="J579" s="51"/>
      <c r="K579" s="51"/>
      <c r="L579" s="51"/>
      <c r="W579"/>
      <c r="X579"/>
      <c r="Y579"/>
      <c r="Z579"/>
      <c r="AA579"/>
      <c r="AB579"/>
      <c r="AC579"/>
      <c r="AD579"/>
    </row>
    <row r="580" spans="10:30" ht="14.4" x14ac:dyDescent="0.3">
      <c r="J580" s="51"/>
      <c r="K580" s="51"/>
      <c r="L580" s="51"/>
      <c r="W580"/>
      <c r="X580"/>
      <c r="Y580"/>
      <c r="Z580"/>
      <c r="AA580"/>
      <c r="AB580"/>
      <c r="AC580"/>
      <c r="AD580"/>
    </row>
    <row r="581" spans="10:30" ht="14.4" x14ac:dyDescent="0.3">
      <c r="J581" s="51"/>
      <c r="K581" s="51"/>
      <c r="L581" s="51"/>
      <c r="W581"/>
      <c r="X581"/>
      <c r="Y581"/>
      <c r="Z581"/>
      <c r="AA581"/>
      <c r="AB581"/>
      <c r="AC581"/>
      <c r="AD581"/>
    </row>
    <row r="582" spans="10:30" ht="14.4" x14ac:dyDescent="0.3">
      <c r="J582" s="51"/>
      <c r="K582" s="51"/>
      <c r="L582" s="51"/>
      <c r="W582"/>
      <c r="X582"/>
      <c r="Y582"/>
      <c r="Z582"/>
      <c r="AA582"/>
      <c r="AB582"/>
      <c r="AC582"/>
      <c r="AD582"/>
    </row>
    <row r="583" spans="10:30" ht="14.4" x14ac:dyDescent="0.3">
      <c r="J583" s="51"/>
      <c r="K583" s="51"/>
      <c r="L583" s="51"/>
      <c r="W583"/>
      <c r="X583"/>
      <c r="Y583"/>
      <c r="Z583"/>
      <c r="AA583"/>
      <c r="AB583"/>
      <c r="AC583"/>
      <c r="AD583"/>
    </row>
    <row r="584" spans="10:30" ht="14.4" x14ac:dyDescent="0.3">
      <c r="J584" s="51"/>
      <c r="K584" s="51"/>
      <c r="L584" s="51"/>
      <c r="W584"/>
      <c r="X584"/>
      <c r="Y584"/>
      <c r="Z584"/>
      <c r="AA584"/>
      <c r="AB584"/>
      <c r="AC584"/>
      <c r="AD584"/>
    </row>
    <row r="585" spans="10:30" ht="14.4" x14ac:dyDescent="0.3">
      <c r="J585" s="51"/>
      <c r="K585" s="51"/>
      <c r="L585" s="51"/>
      <c r="W585"/>
      <c r="X585"/>
      <c r="Y585"/>
      <c r="Z585"/>
      <c r="AA585"/>
      <c r="AB585"/>
      <c r="AC585"/>
      <c r="AD585"/>
    </row>
    <row r="586" spans="10:30" ht="14.4" x14ac:dyDescent="0.3">
      <c r="J586" s="51"/>
      <c r="K586" s="51"/>
      <c r="L586" s="51"/>
      <c r="W586"/>
      <c r="X586"/>
      <c r="Y586"/>
      <c r="Z586"/>
      <c r="AA586"/>
      <c r="AB586"/>
      <c r="AC586"/>
      <c r="AD586"/>
    </row>
    <row r="587" spans="10:30" ht="14.4" x14ac:dyDescent="0.3">
      <c r="J587" s="51"/>
      <c r="K587" s="51"/>
      <c r="L587" s="51"/>
      <c r="W587"/>
      <c r="X587"/>
      <c r="Y587"/>
      <c r="Z587"/>
      <c r="AA587"/>
      <c r="AB587"/>
      <c r="AC587"/>
      <c r="AD587"/>
    </row>
    <row r="588" spans="10:30" ht="14.4" x14ac:dyDescent="0.3">
      <c r="J588" s="51"/>
      <c r="K588" s="51"/>
      <c r="L588" s="51"/>
      <c r="W588"/>
      <c r="X588"/>
      <c r="Y588"/>
      <c r="Z588"/>
      <c r="AA588"/>
      <c r="AB588"/>
      <c r="AC588"/>
      <c r="AD588"/>
    </row>
    <row r="589" spans="10:30" ht="14.4" x14ac:dyDescent="0.3">
      <c r="W589"/>
      <c r="X589"/>
      <c r="Y589"/>
      <c r="Z589"/>
      <c r="AA589"/>
      <c r="AB589"/>
      <c r="AC589"/>
      <c r="AD589"/>
    </row>
    <row r="590" spans="10:30" ht="14.4" x14ac:dyDescent="0.3">
      <c r="W590"/>
      <c r="X590"/>
      <c r="Y590"/>
      <c r="Z590"/>
      <c r="AA590"/>
      <c r="AB590"/>
      <c r="AC590"/>
      <c r="AD590"/>
    </row>
    <row r="591" spans="10:30" ht="14.4" x14ac:dyDescent="0.3">
      <c r="W591"/>
      <c r="X591"/>
      <c r="Y591"/>
      <c r="Z591"/>
      <c r="AA591"/>
      <c r="AB591"/>
      <c r="AC591"/>
      <c r="AD591"/>
    </row>
    <row r="592" spans="10:30" ht="14.4" x14ac:dyDescent="0.3">
      <c r="W592"/>
      <c r="X592"/>
      <c r="Y592"/>
      <c r="Z592"/>
      <c r="AA592"/>
      <c r="AB592"/>
      <c r="AC592"/>
      <c r="AD592"/>
    </row>
    <row r="593" spans="23:30" ht="14.4" x14ac:dyDescent="0.3">
      <c r="W593"/>
      <c r="X593"/>
      <c r="Y593"/>
      <c r="Z593"/>
      <c r="AA593"/>
      <c r="AB593"/>
      <c r="AC593"/>
      <c r="AD593"/>
    </row>
    <row r="594" spans="23:30" ht="14.4" x14ac:dyDescent="0.3">
      <c r="W594"/>
      <c r="X594"/>
      <c r="Y594"/>
      <c r="Z594"/>
      <c r="AA594"/>
      <c r="AB594"/>
      <c r="AC594"/>
      <c r="AD594"/>
    </row>
    <row r="595" spans="23:30" ht="14.4" x14ac:dyDescent="0.3">
      <c r="W595"/>
      <c r="X595"/>
      <c r="Y595"/>
      <c r="Z595"/>
      <c r="AA595"/>
      <c r="AB595"/>
      <c r="AC595"/>
      <c r="AD595"/>
    </row>
    <row r="596" spans="23:30" ht="14.4" x14ac:dyDescent="0.3">
      <c r="W596"/>
      <c r="X596"/>
      <c r="Y596"/>
      <c r="Z596"/>
      <c r="AA596"/>
      <c r="AB596"/>
      <c r="AC596"/>
      <c r="AD596"/>
    </row>
    <row r="597" spans="23:30" ht="14.4" x14ac:dyDescent="0.3">
      <c r="W597"/>
      <c r="X597"/>
      <c r="Y597"/>
      <c r="Z597"/>
      <c r="AA597"/>
      <c r="AB597"/>
      <c r="AC597"/>
      <c r="AD597"/>
    </row>
    <row r="598" spans="23:30" ht="14.4" x14ac:dyDescent="0.3">
      <c r="W598"/>
      <c r="X598"/>
      <c r="Y598"/>
      <c r="Z598"/>
      <c r="AA598"/>
      <c r="AB598"/>
      <c r="AC598"/>
      <c r="AD598"/>
    </row>
    <row r="599" spans="23:30" ht="14.4" x14ac:dyDescent="0.3">
      <c r="W599"/>
      <c r="X599"/>
      <c r="Y599"/>
      <c r="Z599"/>
      <c r="AA599"/>
      <c r="AB599"/>
      <c r="AC599"/>
      <c r="AD599"/>
    </row>
    <row r="600" spans="23:30" ht="14.4" x14ac:dyDescent="0.3">
      <c r="W600"/>
      <c r="X600"/>
      <c r="Y600"/>
      <c r="Z600"/>
      <c r="AA600"/>
      <c r="AB600"/>
      <c r="AC600"/>
      <c r="AD600"/>
    </row>
    <row r="601" spans="23:30" ht="14.4" x14ac:dyDescent="0.3">
      <c r="W601"/>
      <c r="X601"/>
      <c r="Y601"/>
      <c r="Z601"/>
      <c r="AA601"/>
      <c r="AB601"/>
      <c r="AC601"/>
      <c r="AD601"/>
    </row>
    <row r="602" spans="23:30" ht="14.4" x14ac:dyDescent="0.3">
      <c r="W602"/>
      <c r="X602"/>
      <c r="Y602"/>
      <c r="Z602"/>
      <c r="AA602"/>
      <c r="AB602"/>
      <c r="AC602"/>
      <c r="AD602"/>
    </row>
    <row r="603" spans="23:30" ht="14.4" x14ac:dyDescent="0.3">
      <c r="W603"/>
      <c r="X603"/>
      <c r="Y603"/>
      <c r="Z603"/>
      <c r="AA603"/>
      <c r="AB603"/>
      <c r="AC603"/>
      <c r="AD603"/>
    </row>
    <row r="604" spans="23:30" ht="14.4" x14ac:dyDescent="0.3">
      <c r="W604"/>
      <c r="X604"/>
      <c r="Y604"/>
      <c r="Z604"/>
      <c r="AA604"/>
      <c r="AB604"/>
      <c r="AC604"/>
      <c r="AD604"/>
    </row>
    <row r="605" spans="23:30" ht="14.4" x14ac:dyDescent="0.3">
      <c r="W605"/>
      <c r="X605"/>
      <c r="Y605"/>
      <c r="Z605"/>
      <c r="AA605"/>
      <c r="AB605"/>
      <c r="AC605"/>
      <c r="AD605"/>
    </row>
    <row r="606" spans="23:30" ht="14.4" x14ac:dyDescent="0.3">
      <c r="W606"/>
      <c r="X606"/>
      <c r="Y606"/>
      <c r="Z606"/>
      <c r="AA606"/>
      <c r="AB606"/>
      <c r="AC606"/>
      <c r="AD606"/>
    </row>
    <row r="607" spans="23:30" ht="14.4" x14ac:dyDescent="0.3">
      <c r="W607"/>
      <c r="X607"/>
      <c r="Y607"/>
      <c r="Z607"/>
      <c r="AA607"/>
      <c r="AB607"/>
      <c r="AC607"/>
      <c r="AD607"/>
    </row>
    <row r="608" spans="23:30" ht="14.4" x14ac:dyDescent="0.3">
      <c r="W608"/>
      <c r="X608"/>
      <c r="Y608"/>
      <c r="Z608"/>
      <c r="AA608"/>
      <c r="AB608"/>
      <c r="AC608"/>
      <c r="AD608"/>
    </row>
    <row r="609" spans="23:30" ht="14.4" x14ac:dyDescent="0.3">
      <c r="W609"/>
      <c r="X609"/>
      <c r="Y609"/>
      <c r="Z609"/>
      <c r="AA609"/>
      <c r="AB609"/>
      <c r="AC609"/>
      <c r="AD609"/>
    </row>
    <row r="610" spans="23:30" ht="14.4" x14ac:dyDescent="0.3">
      <c r="W610"/>
      <c r="X610"/>
      <c r="Y610"/>
      <c r="Z610"/>
      <c r="AA610"/>
      <c r="AB610"/>
      <c r="AC610"/>
      <c r="AD610"/>
    </row>
    <row r="611" spans="23:30" ht="14.4" x14ac:dyDescent="0.3">
      <c r="W611"/>
      <c r="X611"/>
      <c r="Y611"/>
      <c r="Z611"/>
      <c r="AA611"/>
      <c r="AB611"/>
      <c r="AC611"/>
      <c r="AD611"/>
    </row>
    <row r="612" spans="23:30" ht="14.4" x14ac:dyDescent="0.3">
      <c r="W612"/>
      <c r="X612"/>
      <c r="Y612"/>
      <c r="Z612"/>
      <c r="AA612"/>
      <c r="AB612"/>
      <c r="AC612"/>
      <c r="AD612"/>
    </row>
    <row r="613" spans="23:30" ht="14.4" x14ac:dyDescent="0.3">
      <c r="W613"/>
      <c r="X613"/>
      <c r="Y613"/>
      <c r="Z613"/>
      <c r="AA613"/>
      <c r="AB613"/>
      <c r="AC613"/>
      <c r="AD613"/>
    </row>
    <row r="614" spans="23:30" ht="14.4" x14ac:dyDescent="0.3">
      <c r="W614"/>
      <c r="X614"/>
      <c r="Y614"/>
      <c r="Z614"/>
      <c r="AA614"/>
      <c r="AB614"/>
      <c r="AC614"/>
      <c r="AD614"/>
    </row>
    <row r="615" spans="23:30" ht="14.4" x14ac:dyDescent="0.3">
      <c r="W615"/>
      <c r="X615"/>
      <c r="Y615"/>
      <c r="Z615"/>
      <c r="AA615"/>
      <c r="AB615"/>
      <c r="AC615"/>
      <c r="AD615"/>
    </row>
    <row r="616" spans="23:30" ht="14.4" x14ac:dyDescent="0.3">
      <c r="W616"/>
      <c r="X616"/>
      <c r="Y616"/>
      <c r="Z616"/>
      <c r="AA616"/>
      <c r="AB616"/>
      <c r="AC616"/>
      <c r="AD616"/>
    </row>
    <row r="617" spans="23:30" ht="14.4" x14ac:dyDescent="0.3">
      <c r="W617"/>
      <c r="X617"/>
      <c r="Y617"/>
      <c r="Z617"/>
      <c r="AA617"/>
      <c r="AB617"/>
      <c r="AC617"/>
      <c r="AD617"/>
    </row>
    <row r="618" spans="23:30" ht="14.4" x14ac:dyDescent="0.3">
      <c r="W618"/>
      <c r="X618"/>
      <c r="Y618"/>
      <c r="Z618"/>
      <c r="AA618"/>
      <c r="AB618"/>
      <c r="AC618"/>
      <c r="AD618"/>
    </row>
    <row r="619" spans="23:30" ht="14.4" x14ac:dyDescent="0.3">
      <c r="W619"/>
      <c r="X619"/>
      <c r="Y619"/>
      <c r="Z619"/>
      <c r="AA619"/>
      <c r="AB619"/>
      <c r="AC619"/>
      <c r="AD619"/>
    </row>
    <row r="620" spans="23:30" ht="14.4" x14ac:dyDescent="0.3">
      <c r="W620"/>
      <c r="X620"/>
      <c r="Y620"/>
      <c r="Z620"/>
      <c r="AA620"/>
      <c r="AB620"/>
      <c r="AC620"/>
      <c r="AD620"/>
    </row>
    <row r="621" spans="23:30" ht="14.4" x14ac:dyDescent="0.3">
      <c r="W621"/>
      <c r="X621"/>
      <c r="Y621"/>
      <c r="Z621"/>
      <c r="AA621"/>
      <c r="AB621"/>
      <c r="AC621"/>
      <c r="AD621"/>
    </row>
    <row r="622" spans="23:30" ht="14.4" x14ac:dyDescent="0.3">
      <c r="W622"/>
      <c r="X622"/>
      <c r="Y622"/>
      <c r="Z622"/>
      <c r="AA622"/>
      <c r="AB622"/>
      <c r="AC622"/>
      <c r="AD622"/>
    </row>
    <row r="623" spans="23:30" ht="14.4" x14ac:dyDescent="0.3">
      <c r="W623"/>
      <c r="X623"/>
      <c r="Y623"/>
      <c r="Z623"/>
      <c r="AA623"/>
      <c r="AB623"/>
      <c r="AC623"/>
      <c r="AD623"/>
    </row>
    <row r="624" spans="23:30" ht="14.4" x14ac:dyDescent="0.3">
      <c r="W624"/>
      <c r="X624"/>
      <c r="Y624"/>
      <c r="Z624"/>
      <c r="AA624"/>
      <c r="AB624"/>
      <c r="AC624"/>
      <c r="AD624"/>
    </row>
    <row r="625" spans="23:30" ht="14.4" x14ac:dyDescent="0.3">
      <c r="W625"/>
      <c r="X625"/>
      <c r="Y625"/>
      <c r="Z625"/>
      <c r="AA625"/>
      <c r="AB625"/>
      <c r="AC625"/>
      <c r="AD625"/>
    </row>
    <row r="626" spans="23:30" ht="14.4" x14ac:dyDescent="0.3">
      <c r="W626"/>
      <c r="X626"/>
      <c r="Y626"/>
      <c r="Z626"/>
      <c r="AA626"/>
      <c r="AB626"/>
      <c r="AC626"/>
      <c r="AD626"/>
    </row>
    <row r="627" spans="23:30" ht="14.4" x14ac:dyDescent="0.3">
      <c r="W627"/>
      <c r="X627"/>
      <c r="Y627"/>
      <c r="Z627"/>
      <c r="AA627"/>
      <c r="AB627"/>
      <c r="AC627"/>
      <c r="AD627"/>
    </row>
    <row r="628" spans="23:30" ht="14.4" x14ac:dyDescent="0.3">
      <c r="W628"/>
      <c r="X628"/>
      <c r="Y628"/>
      <c r="Z628"/>
      <c r="AA628"/>
      <c r="AB628"/>
      <c r="AC628"/>
      <c r="AD628"/>
    </row>
    <row r="629" spans="23:30" ht="14.4" x14ac:dyDescent="0.3">
      <c r="W629"/>
      <c r="X629"/>
      <c r="Y629"/>
      <c r="Z629"/>
      <c r="AA629"/>
      <c r="AB629"/>
      <c r="AC629"/>
      <c r="AD629"/>
    </row>
    <row r="630" spans="23:30" ht="14.4" x14ac:dyDescent="0.3">
      <c r="W630"/>
      <c r="X630"/>
      <c r="Y630"/>
      <c r="Z630"/>
      <c r="AA630"/>
      <c r="AB630"/>
      <c r="AC630"/>
      <c r="AD630"/>
    </row>
    <row r="631" spans="23:30" ht="14.4" x14ac:dyDescent="0.3">
      <c r="W631"/>
      <c r="X631"/>
      <c r="Y631"/>
      <c r="Z631"/>
      <c r="AA631"/>
      <c r="AB631"/>
      <c r="AC631"/>
      <c r="AD631"/>
    </row>
    <row r="632" spans="23:30" ht="14.4" x14ac:dyDescent="0.3">
      <c r="W632"/>
      <c r="X632"/>
      <c r="Y632"/>
      <c r="Z632"/>
      <c r="AA632"/>
      <c r="AB632"/>
      <c r="AC632"/>
      <c r="AD632"/>
    </row>
    <row r="633" spans="23:30" ht="14.4" x14ac:dyDescent="0.3">
      <c r="W633"/>
      <c r="X633"/>
      <c r="Y633"/>
      <c r="Z633"/>
      <c r="AA633"/>
      <c r="AB633"/>
      <c r="AC633"/>
      <c r="AD633"/>
    </row>
    <row r="634" spans="23:30" ht="14.4" x14ac:dyDescent="0.3">
      <c r="W634"/>
      <c r="X634"/>
      <c r="Y634"/>
      <c r="Z634"/>
      <c r="AA634"/>
      <c r="AB634"/>
      <c r="AC634"/>
      <c r="AD634"/>
    </row>
    <row r="635" spans="23:30" ht="14.4" x14ac:dyDescent="0.3">
      <c r="W635"/>
      <c r="X635"/>
      <c r="Y635"/>
      <c r="Z635"/>
      <c r="AA635"/>
      <c r="AB635"/>
      <c r="AC635"/>
      <c r="AD635"/>
    </row>
    <row r="636" spans="23:30" ht="14.4" x14ac:dyDescent="0.3">
      <c r="W636"/>
      <c r="X636"/>
      <c r="Y636"/>
      <c r="Z636"/>
      <c r="AA636"/>
      <c r="AB636"/>
      <c r="AC636"/>
      <c r="AD636"/>
    </row>
    <row r="637" spans="23:30" ht="14.4" x14ac:dyDescent="0.3">
      <c r="W637"/>
      <c r="X637"/>
      <c r="Y637"/>
      <c r="Z637"/>
      <c r="AA637"/>
      <c r="AB637"/>
      <c r="AC637"/>
      <c r="AD637"/>
    </row>
    <row r="638" spans="23:30" ht="14.4" x14ac:dyDescent="0.3">
      <c r="W638"/>
      <c r="X638"/>
      <c r="Y638"/>
      <c r="Z638"/>
      <c r="AA638"/>
      <c r="AB638"/>
      <c r="AC638"/>
      <c r="AD638"/>
    </row>
    <row r="639" spans="23:30" ht="14.4" x14ac:dyDescent="0.3">
      <c r="W639"/>
      <c r="X639"/>
      <c r="Y639"/>
      <c r="Z639"/>
      <c r="AA639"/>
      <c r="AB639"/>
      <c r="AC639"/>
      <c r="AD639"/>
    </row>
    <row r="640" spans="23:30" ht="14.4" x14ac:dyDescent="0.3">
      <c r="W640"/>
      <c r="X640"/>
      <c r="Y640"/>
      <c r="Z640"/>
      <c r="AA640"/>
      <c r="AB640"/>
      <c r="AC640"/>
      <c r="AD640"/>
    </row>
    <row r="641" spans="23:30" ht="14.4" x14ac:dyDescent="0.3">
      <c r="W641"/>
      <c r="X641"/>
      <c r="Y641"/>
      <c r="Z641"/>
      <c r="AA641"/>
      <c r="AB641"/>
      <c r="AC641"/>
      <c r="AD641"/>
    </row>
    <row r="642" spans="23:30" ht="14.4" x14ac:dyDescent="0.3">
      <c r="W642"/>
      <c r="X642"/>
      <c r="Y642"/>
      <c r="Z642"/>
      <c r="AA642"/>
      <c r="AB642"/>
      <c r="AC642"/>
      <c r="AD642"/>
    </row>
    <row r="643" spans="23:30" ht="14.4" x14ac:dyDescent="0.3">
      <c r="W643"/>
      <c r="X643"/>
      <c r="Y643"/>
      <c r="Z643"/>
      <c r="AA643"/>
      <c r="AB643"/>
      <c r="AC643"/>
      <c r="AD643"/>
    </row>
    <row r="644" spans="23:30" ht="14.4" x14ac:dyDescent="0.3">
      <c r="W644"/>
      <c r="X644"/>
      <c r="Y644"/>
      <c r="Z644"/>
      <c r="AA644"/>
      <c r="AB644"/>
      <c r="AC644"/>
      <c r="AD644"/>
    </row>
    <row r="645" spans="23:30" ht="14.4" x14ac:dyDescent="0.3">
      <c r="W645"/>
      <c r="X645"/>
      <c r="Y645"/>
      <c r="Z645"/>
      <c r="AA645"/>
      <c r="AB645"/>
      <c r="AC645"/>
      <c r="AD645"/>
    </row>
    <row r="646" spans="23:30" ht="14.4" x14ac:dyDescent="0.3">
      <c r="W646"/>
      <c r="X646"/>
      <c r="Y646"/>
      <c r="Z646"/>
      <c r="AA646"/>
      <c r="AB646"/>
      <c r="AC646"/>
      <c r="AD646"/>
    </row>
    <row r="647" spans="23:30" ht="14.4" x14ac:dyDescent="0.3">
      <c r="W647"/>
      <c r="X647"/>
      <c r="Y647"/>
      <c r="Z647"/>
      <c r="AA647"/>
      <c r="AB647"/>
      <c r="AC647"/>
      <c r="AD647"/>
    </row>
    <row r="648" spans="23:30" ht="14.4" x14ac:dyDescent="0.3">
      <c r="W648"/>
      <c r="X648"/>
      <c r="Y648"/>
      <c r="Z648"/>
      <c r="AA648"/>
      <c r="AB648"/>
      <c r="AC648"/>
      <c r="AD648"/>
    </row>
    <row r="649" spans="23:30" ht="14.4" x14ac:dyDescent="0.3">
      <c r="W649"/>
      <c r="X649"/>
      <c r="Y649"/>
      <c r="Z649"/>
      <c r="AA649"/>
      <c r="AB649"/>
      <c r="AC649"/>
      <c r="AD649"/>
    </row>
    <row r="650" spans="23:30" ht="14.4" x14ac:dyDescent="0.3">
      <c r="W650"/>
      <c r="X650"/>
      <c r="Y650"/>
      <c r="Z650"/>
      <c r="AA650"/>
      <c r="AB650"/>
      <c r="AC650"/>
      <c r="AD650"/>
    </row>
    <row r="651" spans="23:30" ht="14.4" x14ac:dyDescent="0.3">
      <c r="W651"/>
      <c r="X651"/>
      <c r="Y651"/>
      <c r="Z651"/>
      <c r="AA651"/>
      <c r="AB651"/>
      <c r="AC651"/>
      <c r="AD651"/>
    </row>
    <row r="652" spans="23:30" ht="14.4" x14ac:dyDescent="0.3">
      <c r="W652"/>
      <c r="X652"/>
      <c r="Y652"/>
      <c r="Z652"/>
      <c r="AA652"/>
      <c r="AB652"/>
      <c r="AC652"/>
      <c r="AD652"/>
    </row>
    <row r="653" spans="23:30" ht="14.4" x14ac:dyDescent="0.3">
      <c r="W653"/>
      <c r="X653"/>
      <c r="Y653"/>
      <c r="Z653"/>
      <c r="AA653"/>
      <c r="AB653"/>
      <c r="AC653"/>
      <c r="AD653"/>
    </row>
    <row r="654" spans="23:30" ht="14.4" x14ac:dyDescent="0.3">
      <c r="W654"/>
      <c r="X654"/>
      <c r="Y654"/>
      <c r="Z654"/>
      <c r="AA654"/>
      <c r="AB654"/>
      <c r="AC654"/>
      <c r="AD654"/>
    </row>
    <row r="655" spans="23:30" ht="14.4" x14ac:dyDescent="0.3">
      <c r="W655"/>
      <c r="X655"/>
      <c r="Y655"/>
      <c r="Z655"/>
      <c r="AA655"/>
      <c r="AB655"/>
      <c r="AC655"/>
      <c r="AD655"/>
    </row>
    <row r="656" spans="23:30" ht="14.4" x14ac:dyDescent="0.3">
      <c r="W656"/>
      <c r="X656"/>
      <c r="Y656"/>
      <c r="Z656"/>
      <c r="AA656"/>
      <c r="AB656"/>
      <c r="AC656"/>
      <c r="AD656"/>
    </row>
    <row r="657" spans="23:30" ht="14.4" x14ac:dyDescent="0.3">
      <c r="W657"/>
      <c r="X657"/>
      <c r="Y657"/>
      <c r="Z657"/>
      <c r="AA657"/>
      <c r="AB657"/>
      <c r="AC657"/>
      <c r="AD657"/>
    </row>
    <row r="658" spans="23:30" ht="14.4" x14ac:dyDescent="0.3">
      <c r="W658"/>
      <c r="X658"/>
      <c r="Y658"/>
      <c r="Z658"/>
      <c r="AA658"/>
      <c r="AB658"/>
      <c r="AC658"/>
      <c r="AD658"/>
    </row>
    <row r="659" spans="23:30" ht="14.4" x14ac:dyDescent="0.3">
      <c r="W659"/>
      <c r="X659"/>
      <c r="Y659"/>
      <c r="Z659"/>
      <c r="AA659"/>
      <c r="AB659"/>
      <c r="AC659"/>
      <c r="AD659"/>
    </row>
    <row r="660" spans="23:30" ht="14.4" x14ac:dyDescent="0.3">
      <c r="W660"/>
      <c r="X660"/>
      <c r="Y660"/>
      <c r="Z660"/>
      <c r="AA660"/>
      <c r="AB660"/>
      <c r="AC660"/>
      <c r="AD660"/>
    </row>
    <row r="661" spans="23:30" ht="14.4" x14ac:dyDescent="0.3">
      <c r="W661"/>
      <c r="X661"/>
      <c r="Y661"/>
      <c r="Z661"/>
      <c r="AA661"/>
      <c r="AB661"/>
      <c r="AC661"/>
      <c r="AD661"/>
    </row>
    <row r="662" spans="23:30" ht="14.4" x14ac:dyDescent="0.3">
      <c r="W662"/>
      <c r="X662"/>
      <c r="Y662"/>
      <c r="Z662"/>
      <c r="AA662"/>
      <c r="AB662"/>
      <c r="AC662"/>
      <c r="AD662"/>
    </row>
    <row r="663" spans="23:30" ht="14.4" x14ac:dyDescent="0.3">
      <c r="W663"/>
      <c r="X663"/>
      <c r="Y663"/>
      <c r="Z663"/>
      <c r="AA663"/>
      <c r="AB663"/>
      <c r="AC663"/>
      <c r="AD663"/>
    </row>
    <row r="664" spans="23:30" ht="14.4" x14ac:dyDescent="0.3">
      <c r="W664"/>
      <c r="X664"/>
      <c r="Y664"/>
      <c r="Z664"/>
      <c r="AA664"/>
      <c r="AB664"/>
      <c r="AC664"/>
      <c r="AD664"/>
    </row>
    <row r="665" spans="23:30" ht="14.4" x14ac:dyDescent="0.3">
      <c r="W665"/>
      <c r="X665"/>
      <c r="Y665"/>
      <c r="Z665"/>
      <c r="AA665"/>
      <c r="AB665"/>
      <c r="AC665"/>
      <c r="AD665"/>
    </row>
    <row r="666" spans="23:30" ht="14.4" x14ac:dyDescent="0.3">
      <c r="W666"/>
      <c r="X666"/>
      <c r="Y666"/>
      <c r="Z666"/>
      <c r="AA666"/>
      <c r="AB666"/>
      <c r="AC666"/>
      <c r="AD666"/>
    </row>
    <row r="667" spans="23:30" ht="14.4" x14ac:dyDescent="0.3">
      <c r="W667"/>
      <c r="X667"/>
      <c r="Y667"/>
      <c r="Z667"/>
      <c r="AA667"/>
      <c r="AB667"/>
      <c r="AC667"/>
      <c r="AD667"/>
    </row>
    <row r="668" spans="23:30" ht="14.4" x14ac:dyDescent="0.3">
      <c r="W668"/>
      <c r="X668"/>
      <c r="Y668"/>
      <c r="Z668"/>
      <c r="AA668"/>
      <c r="AB668"/>
      <c r="AC668"/>
      <c r="AD668"/>
    </row>
    <row r="669" spans="23:30" ht="14.4" x14ac:dyDescent="0.3">
      <c r="W669"/>
      <c r="X669"/>
      <c r="Y669"/>
      <c r="Z669"/>
      <c r="AA669"/>
      <c r="AB669"/>
      <c r="AC669"/>
      <c r="AD669"/>
    </row>
    <row r="670" spans="23:30" ht="14.4" x14ac:dyDescent="0.3">
      <c r="W670"/>
      <c r="X670"/>
      <c r="Y670"/>
      <c r="Z670"/>
      <c r="AA670"/>
      <c r="AB670"/>
      <c r="AC670"/>
      <c r="AD670"/>
    </row>
    <row r="671" spans="23:30" ht="14.4" x14ac:dyDescent="0.3">
      <c r="W671"/>
      <c r="X671"/>
      <c r="Y671"/>
      <c r="Z671"/>
      <c r="AA671"/>
      <c r="AB671"/>
      <c r="AC671"/>
      <c r="AD671"/>
    </row>
    <row r="672" spans="23:30" ht="14.4" x14ac:dyDescent="0.3">
      <c r="W672"/>
      <c r="X672"/>
      <c r="Y672"/>
      <c r="Z672"/>
      <c r="AA672"/>
      <c r="AB672"/>
      <c r="AC672"/>
      <c r="AD672"/>
    </row>
    <row r="673" spans="23:30" ht="14.4" x14ac:dyDescent="0.3">
      <c r="W673"/>
      <c r="X673"/>
      <c r="Y673"/>
      <c r="Z673"/>
      <c r="AA673"/>
      <c r="AB673"/>
      <c r="AC673"/>
      <c r="AD673"/>
    </row>
    <row r="674" spans="23:30" ht="14.4" x14ac:dyDescent="0.3">
      <c r="W674"/>
      <c r="X674"/>
      <c r="Y674"/>
      <c r="Z674"/>
      <c r="AA674"/>
      <c r="AB674"/>
      <c r="AC674"/>
      <c r="AD674"/>
    </row>
    <row r="675" spans="23:30" ht="14.4" x14ac:dyDescent="0.3">
      <c r="W675"/>
      <c r="X675"/>
      <c r="Y675"/>
      <c r="Z675"/>
      <c r="AA675"/>
      <c r="AB675"/>
      <c r="AC675"/>
      <c r="AD675"/>
    </row>
    <row r="676" spans="23:30" ht="14.4" x14ac:dyDescent="0.3">
      <c r="W676"/>
      <c r="X676"/>
      <c r="Y676"/>
      <c r="Z676"/>
      <c r="AA676"/>
      <c r="AB676"/>
      <c r="AC676"/>
      <c r="AD676"/>
    </row>
    <row r="677" spans="23:30" ht="14.4" x14ac:dyDescent="0.3">
      <c r="W677"/>
      <c r="X677"/>
      <c r="Y677"/>
      <c r="Z677"/>
      <c r="AA677"/>
      <c r="AB677"/>
      <c r="AC677"/>
      <c r="AD677"/>
    </row>
    <row r="678" spans="23:30" ht="14.4" x14ac:dyDescent="0.3">
      <c r="W678"/>
      <c r="X678"/>
      <c r="Y678"/>
      <c r="Z678"/>
      <c r="AA678"/>
      <c r="AB678"/>
      <c r="AC678"/>
      <c r="AD678"/>
    </row>
    <row r="679" spans="23:30" ht="14.4" x14ac:dyDescent="0.3">
      <c r="W679"/>
      <c r="X679"/>
      <c r="Y679"/>
      <c r="Z679"/>
      <c r="AA679"/>
      <c r="AB679"/>
      <c r="AC679"/>
      <c r="AD679"/>
    </row>
    <row r="680" spans="23:30" ht="14.4" x14ac:dyDescent="0.3">
      <c r="W680"/>
      <c r="X680"/>
      <c r="Y680"/>
      <c r="Z680"/>
      <c r="AA680"/>
      <c r="AB680"/>
      <c r="AC680"/>
      <c r="AD680"/>
    </row>
    <row r="681" spans="23:30" ht="14.4" x14ac:dyDescent="0.3">
      <c r="W681"/>
      <c r="X681"/>
      <c r="Y681"/>
      <c r="Z681"/>
      <c r="AA681"/>
      <c r="AB681"/>
      <c r="AC681"/>
      <c r="AD681"/>
    </row>
    <row r="682" spans="23:30" ht="14.4" x14ac:dyDescent="0.3">
      <c r="W682"/>
      <c r="X682"/>
      <c r="Y682"/>
      <c r="Z682"/>
      <c r="AA682"/>
      <c r="AB682"/>
      <c r="AC682"/>
      <c r="AD682"/>
    </row>
    <row r="683" spans="23:30" ht="14.4" x14ac:dyDescent="0.3">
      <c r="W683"/>
      <c r="X683"/>
      <c r="Y683"/>
      <c r="Z683"/>
      <c r="AA683"/>
      <c r="AB683"/>
      <c r="AC683"/>
      <c r="AD683"/>
    </row>
    <row r="684" spans="23:30" ht="14.4" x14ac:dyDescent="0.3">
      <c r="W684"/>
      <c r="X684"/>
      <c r="Y684"/>
      <c r="Z684"/>
      <c r="AA684"/>
      <c r="AB684"/>
      <c r="AC684"/>
      <c r="AD684"/>
    </row>
    <row r="685" spans="23:30" ht="14.4" x14ac:dyDescent="0.3">
      <c r="W685"/>
      <c r="X685"/>
      <c r="Y685"/>
      <c r="Z685"/>
      <c r="AA685"/>
      <c r="AB685"/>
      <c r="AC685"/>
      <c r="AD685"/>
    </row>
    <row r="686" spans="23:30" ht="14.4" x14ac:dyDescent="0.3">
      <c r="W686"/>
      <c r="X686"/>
      <c r="Y686"/>
      <c r="Z686"/>
      <c r="AA686"/>
      <c r="AB686"/>
      <c r="AC686"/>
      <c r="AD686"/>
    </row>
    <row r="687" spans="23:30" ht="14.4" x14ac:dyDescent="0.3">
      <c r="W687"/>
      <c r="X687"/>
      <c r="Y687"/>
      <c r="Z687"/>
      <c r="AA687"/>
      <c r="AB687"/>
      <c r="AC687"/>
      <c r="AD687"/>
    </row>
    <row r="688" spans="23:30" ht="14.4" x14ac:dyDescent="0.3">
      <c r="W688"/>
      <c r="X688"/>
      <c r="Y688"/>
      <c r="Z688"/>
      <c r="AA688"/>
      <c r="AB688"/>
      <c r="AC688"/>
      <c r="AD688"/>
    </row>
    <row r="689" spans="23:30" ht="14.4" x14ac:dyDescent="0.3">
      <c r="W689"/>
      <c r="X689"/>
      <c r="Y689"/>
      <c r="Z689"/>
      <c r="AA689"/>
      <c r="AB689"/>
      <c r="AC689"/>
      <c r="AD689"/>
    </row>
    <row r="690" spans="23:30" ht="14.4" x14ac:dyDescent="0.3">
      <c r="W690"/>
      <c r="X690"/>
      <c r="Y690"/>
      <c r="Z690"/>
      <c r="AA690"/>
      <c r="AB690"/>
      <c r="AC690"/>
      <c r="AD690"/>
    </row>
    <row r="691" spans="23:30" ht="14.4" x14ac:dyDescent="0.3">
      <c r="W691"/>
      <c r="X691"/>
      <c r="Y691"/>
      <c r="Z691"/>
      <c r="AA691"/>
      <c r="AB691"/>
      <c r="AC691"/>
      <c r="AD691"/>
    </row>
    <row r="692" spans="23:30" ht="14.4" x14ac:dyDescent="0.3">
      <c r="W692"/>
      <c r="X692"/>
      <c r="Y692"/>
      <c r="Z692"/>
      <c r="AA692"/>
      <c r="AB692"/>
      <c r="AC692"/>
      <c r="AD692"/>
    </row>
    <row r="693" spans="23:30" ht="14.4" x14ac:dyDescent="0.3">
      <c r="W693"/>
      <c r="X693"/>
      <c r="Y693"/>
      <c r="Z693"/>
      <c r="AA693"/>
      <c r="AB693"/>
      <c r="AC693"/>
      <c r="AD693"/>
    </row>
    <row r="694" spans="23:30" ht="14.4" x14ac:dyDescent="0.3">
      <c r="W694"/>
      <c r="X694"/>
      <c r="Y694"/>
      <c r="Z694"/>
      <c r="AA694"/>
      <c r="AB694"/>
      <c r="AC694"/>
      <c r="AD694"/>
    </row>
    <row r="695" spans="23:30" ht="14.4" x14ac:dyDescent="0.3">
      <c r="W695"/>
      <c r="X695"/>
      <c r="Y695"/>
      <c r="Z695"/>
      <c r="AA695"/>
      <c r="AB695"/>
      <c r="AC695"/>
      <c r="AD695"/>
    </row>
    <row r="696" spans="23:30" ht="14.4" x14ac:dyDescent="0.3">
      <c r="W696"/>
      <c r="X696"/>
      <c r="Y696"/>
      <c r="Z696"/>
      <c r="AA696"/>
      <c r="AB696"/>
      <c r="AC696"/>
      <c r="AD696"/>
    </row>
    <row r="697" spans="23:30" ht="14.4" x14ac:dyDescent="0.3">
      <c r="W697"/>
      <c r="X697"/>
      <c r="Y697"/>
      <c r="Z697"/>
      <c r="AA697"/>
      <c r="AB697"/>
      <c r="AC697"/>
      <c r="AD697"/>
    </row>
    <row r="698" spans="23:30" ht="14.4" x14ac:dyDescent="0.3">
      <c r="W698"/>
      <c r="X698"/>
      <c r="Y698"/>
      <c r="Z698"/>
      <c r="AA698"/>
      <c r="AB698"/>
      <c r="AC698"/>
      <c r="AD698"/>
    </row>
    <row r="699" spans="23:30" ht="14.4" x14ac:dyDescent="0.3">
      <c r="W699"/>
      <c r="X699"/>
      <c r="Y699"/>
      <c r="Z699"/>
      <c r="AA699"/>
      <c r="AB699"/>
      <c r="AC699"/>
      <c r="AD699"/>
    </row>
    <row r="700" spans="23:30" ht="14.4" x14ac:dyDescent="0.3">
      <c r="W700"/>
      <c r="X700"/>
      <c r="Y700"/>
      <c r="Z700"/>
      <c r="AA700"/>
      <c r="AB700"/>
      <c r="AC700"/>
      <c r="AD700"/>
    </row>
    <row r="701" spans="23:30" ht="14.4" x14ac:dyDescent="0.3">
      <c r="W701"/>
      <c r="X701"/>
      <c r="Y701"/>
      <c r="Z701"/>
      <c r="AA701"/>
      <c r="AB701"/>
      <c r="AC701"/>
      <c r="AD701"/>
    </row>
    <row r="702" spans="23:30" ht="14.4" x14ac:dyDescent="0.3">
      <c r="W702"/>
      <c r="X702"/>
      <c r="Y702"/>
      <c r="Z702"/>
      <c r="AA702"/>
      <c r="AB702"/>
      <c r="AC702"/>
      <c r="AD702"/>
    </row>
    <row r="703" spans="23:30" ht="14.4" x14ac:dyDescent="0.3">
      <c r="W703"/>
      <c r="X703"/>
      <c r="Y703"/>
      <c r="Z703"/>
      <c r="AA703"/>
      <c r="AB703"/>
      <c r="AC703"/>
      <c r="AD703"/>
    </row>
    <row r="704" spans="23:30" ht="14.4" x14ac:dyDescent="0.3">
      <c r="W704"/>
      <c r="X704"/>
      <c r="Y704"/>
      <c r="Z704"/>
      <c r="AA704"/>
      <c r="AB704"/>
      <c r="AC704"/>
      <c r="AD704"/>
    </row>
    <row r="705" spans="23:30" ht="14.4" x14ac:dyDescent="0.3">
      <c r="W705"/>
      <c r="X705"/>
      <c r="Y705"/>
      <c r="Z705"/>
      <c r="AA705"/>
      <c r="AB705"/>
      <c r="AC705"/>
      <c r="AD705"/>
    </row>
    <row r="706" spans="23:30" ht="14.4" x14ac:dyDescent="0.3">
      <c r="W706"/>
      <c r="X706"/>
      <c r="Y706"/>
      <c r="Z706"/>
      <c r="AA706"/>
      <c r="AB706"/>
      <c r="AC706"/>
      <c r="AD706"/>
    </row>
    <row r="707" spans="23:30" ht="14.4" x14ac:dyDescent="0.3">
      <c r="W707"/>
      <c r="X707"/>
      <c r="Y707"/>
      <c r="Z707"/>
      <c r="AA707"/>
      <c r="AB707"/>
      <c r="AC707"/>
      <c r="AD707"/>
    </row>
    <row r="708" spans="23:30" ht="14.4" x14ac:dyDescent="0.3">
      <c r="W708"/>
      <c r="X708"/>
      <c r="Y708"/>
      <c r="Z708"/>
      <c r="AA708"/>
      <c r="AB708"/>
      <c r="AC708"/>
      <c r="AD708"/>
    </row>
    <row r="709" spans="23:30" ht="14.4" x14ac:dyDescent="0.3">
      <c r="W709"/>
      <c r="X709"/>
      <c r="Y709"/>
      <c r="Z709"/>
      <c r="AA709"/>
      <c r="AB709"/>
      <c r="AC709"/>
      <c r="AD709"/>
    </row>
    <row r="710" spans="23:30" ht="14.4" x14ac:dyDescent="0.3">
      <c r="W710"/>
      <c r="X710"/>
      <c r="Y710"/>
      <c r="Z710"/>
      <c r="AA710"/>
      <c r="AB710"/>
      <c r="AC710"/>
      <c r="AD710"/>
    </row>
    <row r="711" spans="23:30" ht="14.4" x14ac:dyDescent="0.3">
      <c r="W711"/>
      <c r="X711"/>
      <c r="Y711"/>
      <c r="Z711"/>
      <c r="AA711"/>
      <c r="AB711"/>
      <c r="AC711"/>
      <c r="AD711"/>
    </row>
    <row r="712" spans="23:30" ht="14.4" x14ac:dyDescent="0.3">
      <c r="W712"/>
      <c r="X712"/>
      <c r="Y712"/>
      <c r="Z712"/>
      <c r="AA712"/>
      <c r="AB712"/>
      <c r="AC712"/>
      <c r="AD712"/>
    </row>
    <row r="713" spans="23:30" ht="14.4" x14ac:dyDescent="0.3">
      <c r="W713"/>
      <c r="X713"/>
      <c r="Y713"/>
      <c r="Z713"/>
      <c r="AA713"/>
      <c r="AB713"/>
      <c r="AC713"/>
      <c r="AD713"/>
    </row>
    <row r="714" spans="23:30" ht="14.4" x14ac:dyDescent="0.3">
      <c r="W714"/>
      <c r="X714"/>
      <c r="Y714"/>
      <c r="Z714"/>
      <c r="AA714"/>
      <c r="AB714"/>
      <c r="AC714"/>
      <c r="AD714"/>
    </row>
    <row r="715" spans="23:30" ht="14.4" x14ac:dyDescent="0.3">
      <c r="W715"/>
      <c r="X715"/>
      <c r="Y715"/>
      <c r="Z715"/>
      <c r="AA715"/>
      <c r="AB715"/>
      <c r="AC715"/>
      <c r="AD715"/>
    </row>
    <row r="716" spans="23:30" ht="14.4" x14ac:dyDescent="0.3">
      <c r="W716"/>
      <c r="X716"/>
      <c r="Y716"/>
      <c r="Z716"/>
      <c r="AA716"/>
      <c r="AB716"/>
      <c r="AC716"/>
      <c r="AD716"/>
    </row>
    <row r="717" spans="23:30" ht="14.4" x14ac:dyDescent="0.3">
      <c r="W717"/>
      <c r="X717"/>
      <c r="Y717"/>
      <c r="Z717"/>
      <c r="AA717"/>
      <c r="AB717"/>
      <c r="AC717"/>
      <c r="AD717"/>
    </row>
    <row r="718" spans="23:30" ht="14.4" x14ac:dyDescent="0.3">
      <c r="W718"/>
      <c r="X718"/>
      <c r="Y718"/>
      <c r="Z718"/>
      <c r="AA718"/>
      <c r="AB718"/>
      <c r="AC718"/>
      <c r="AD718"/>
    </row>
    <row r="719" spans="23:30" ht="14.4" x14ac:dyDescent="0.3">
      <c r="W719"/>
      <c r="X719"/>
      <c r="Y719"/>
      <c r="Z719"/>
      <c r="AA719"/>
      <c r="AB719"/>
      <c r="AC719"/>
      <c r="AD719"/>
    </row>
    <row r="720" spans="23:30" ht="14.4" x14ac:dyDescent="0.3">
      <c r="W720"/>
      <c r="X720"/>
      <c r="Y720"/>
      <c r="Z720"/>
      <c r="AA720"/>
      <c r="AB720"/>
      <c r="AC720"/>
      <c r="AD720"/>
    </row>
    <row r="721" spans="23:30" ht="14.4" x14ac:dyDescent="0.3">
      <c r="W721"/>
      <c r="X721"/>
      <c r="Y721"/>
      <c r="Z721"/>
      <c r="AA721"/>
      <c r="AB721"/>
      <c r="AC721"/>
      <c r="AD721"/>
    </row>
    <row r="722" spans="23:30" ht="14.4" x14ac:dyDescent="0.3">
      <c r="W722"/>
      <c r="X722"/>
      <c r="Y722"/>
      <c r="Z722"/>
      <c r="AA722"/>
      <c r="AB722"/>
      <c r="AC722"/>
      <c r="AD722"/>
    </row>
    <row r="723" spans="23:30" ht="14.4" x14ac:dyDescent="0.3">
      <c r="W723"/>
      <c r="X723"/>
      <c r="Y723"/>
      <c r="Z723"/>
      <c r="AA723"/>
      <c r="AB723"/>
      <c r="AC723"/>
      <c r="AD723"/>
    </row>
    <row r="724" spans="23:30" ht="14.4" x14ac:dyDescent="0.3">
      <c r="W724"/>
      <c r="X724"/>
      <c r="Y724"/>
      <c r="Z724"/>
      <c r="AA724"/>
      <c r="AB724"/>
      <c r="AC724"/>
      <c r="AD724"/>
    </row>
    <row r="725" spans="23:30" ht="14.4" x14ac:dyDescent="0.3">
      <c r="W725"/>
      <c r="X725"/>
      <c r="Y725"/>
      <c r="Z725"/>
      <c r="AA725"/>
      <c r="AB725"/>
      <c r="AC725"/>
      <c r="AD725"/>
    </row>
    <row r="726" spans="23:30" ht="14.4" x14ac:dyDescent="0.3">
      <c r="W726"/>
      <c r="X726"/>
      <c r="Y726"/>
      <c r="Z726"/>
      <c r="AA726"/>
      <c r="AB726"/>
      <c r="AC726"/>
      <c r="AD726"/>
    </row>
    <row r="727" spans="23:30" ht="14.4" x14ac:dyDescent="0.3">
      <c r="W727"/>
      <c r="X727"/>
      <c r="Y727"/>
      <c r="Z727"/>
      <c r="AA727"/>
      <c r="AB727"/>
      <c r="AC727"/>
      <c r="AD727"/>
    </row>
    <row r="728" spans="23:30" ht="14.4" x14ac:dyDescent="0.3">
      <c r="W728"/>
      <c r="X728"/>
      <c r="Y728"/>
      <c r="Z728"/>
      <c r="AA728"/>
      <c r="AB728"/>
      <c r="AC728"/>
      <c r="AD728"/>
    </row>
    <row r="729" spans="23:30" ht="14.4" x14ac:dyDescent="0.3">
      <c r="W729"/>
      <c r="X729"/>
      <c r="Y729"/>
      <c r="Z729"/>
      <c r="AA729"/>
      <c r="AB729"/>
      <c r="AC729"/>
      <c r="AD729"/>
    </row>
    <row r="730" spans="23:30" ht="14.4" x14ac:dyDescent="0.3">
      <c r="W730"/>
      <c r="X730"/>
      <c r="Y730"/>
      <c r="Z730"/>
      <c r="AA730"/>
      <c r="AB730"/>
      <c r="AC730"/>
      <c r="AD730"/>
    </row>
    <row r="731" spans="23:30" ht="14.4" x14ac:dyDescent="0.3">
      <c r="W731"/>
      <c r="X731"/>
      <c r="Y731"/>
      <c r="Z731"/>
      <c r="AA731"/>
      <c r="AB731"/>
      <c r="AC731"/>
      <c r="AD731"/>
    </row>
    <row r="732" spans="23:30" ht="14.4" x14ac:dyDescent="0.3">
      <c r="W732"/>
      <c r="X732"/>
      <c r="Y732"/>
      <c r="Z732"/>
      <c r="AA732"/>
      <c r="AB732"/>
      <c r="AC732"/>
      <c r="AD732"/>
    </row>
    <row r="733" spans="23:30" ht="14.4" x14ac:dyDescent="0.3">
      <c r="W733"/>
      <c r="X733"/>
      <c r="Y733"/>
      <c r="Z733"/>
      <c r="AA733"/>
      <c r="AB733"/>
      <c r="AC733"/>
      <c r="AD733"/>
    </row>
    <row r="734" spans="23:30" ht="14.4" x14ac:dyDescent="0.3">
      <c r="W734"/>
      <c r="X734"/>
      <c r="Y734"/>
      <c r="Z734"/>
      <c r="AA734"/>
      <c r="AB734"/>
      <c r="AC734"/>
      <c r="AD734"/>
    </row>
    <row r="735" spans="23:30" ht="14.4" x14ac:dyDescent="0.3">
      <c r="W735"/>
      <c r="X735"/>
      <c r="Y735"/>
      <c r="Z735"/>
      <c r="AA735"/>
      <c r="AB735"/>
      <c r="AC735"/>
      <c r="AD735"/>
    </row>
    <row r="736" spans="23:30" ht="14.4" x14ac:dyDescent="0.3">
      <c r="W736"/>
      <c r="X736"/>
      <c r="Y736"/>
      <c r="Z736"/>
      <c r="AA736"/>
      <c r="AB736"/>
      <c r="AC736"/>
      <c r="AD736"/>
    </row>
    <row r="737" spans="23:30" ht="14.4" x14ac:dyDescent="0.3">
      <c r="W737"/>
      <c r="X737"/>
      <c r="Y737"/>
      <c r="Z737"/>
      <c r="AA737"/>
      <c r="AB737"/>
      <c r="AC737"/>
      <c r="AD737"/>
    </row>
    <row r="738" spans="23:30" ht="14.4" x14ac:dyDescent="0.3">
      <c r="W738"/>
      <c r="X738"/>
      <c r="Y738"/>
      <c r="Z738"/>
      <c r="AA738"/>
      <c r="AB738"/>
      <c r="AC738"/>
      <c r="AD738"/>
    </row>
    <row r="739" spans="23:30" ht="14.4" x14ac:dyDescent="0.3">
      <c r="W739"/>
      <c r="X739"/>
      <c r="Y739"/>
      <c r="Z739"/>
      <c r="AA739"/>
      <c r="AB739"/>
      <c r="AC739"/>
      <c r="AD739"/>
    </row>
    <row r="740" spans="23:30" ht="14.4" x14ac:dyDescent="0.3">
      <c r="W740"/>
      <c r="X740"/>
      <c r="Y740"/>
      <c r="Z740"/>
      <c r="AA740"/>
      <c r="AB740"/>
      <c r="AC740"/>
      <c r="AD740"/>
    </row>
    <row r="741" spans="23:30" ht="14.4" x14ac:dyDescent="0.3">
      <c r="W741"/>
      <c r="X741"/>
      <c r="Y741"/>
      <c r="Z741"/>
      <c r="AA741"/>
      <c r="AB741"/>
      <c r="AC741"/>
      <c r="AD741"/>
    </row>
    <row r="742" spans="23:30" ht="14.4" x14ac:dyDescent="0.3">
      <c r="W742"/>
      <c r="X742"/>
      <c r="Y742"/>
      <c r="Z742"/>
      <c r="AA742"/>
      <c r="AB742"/>
      <c r="AC742"/>
      <c r="AD742"/>
    </row>
    <row r="743" spans="23:30" ht="14.4" x14ac:dyDescent="0.3">
      <c r="W743"/>
      <c r="X743"/>
      <c r="Y743"/>
      <c r="Z743"/>
      <c r="AA743"/>
      <c r="AB743"/>
      <c r="AC743"/>
      <c r="AD743"/>
    </row>
    <row r="744" spans="23:30" ht="14.4" x14ac:dyDescent="0.3">
      <c r="W744"/>
      <c r="X744"/>
      <c r="Y744"/>
      <c r="Z744"/>
      <c r="AA744"/>
      <c r="AB744"/>
      <c r="AC744"/>
      <c r="AD744"/>
    </row>
    <row r="745" spans="23:30" ht="14.4" x14ac:dyDescent="0.3">
      <c r="W745"/>
      <c r="X745"/>
      <c r="Y745"/>
      <c r="Z745"/>
      <c r="AA745"/>
      <c r="AB745"/>
      <c r="AC745"/>
      <c r="AD745"/>
    </row>
    <row r="746" spans="23:30" ht="14.4" x14ac:dyDescent="0.3">
      <c r="W746"/>
      <c r="X746"/>
      <c r="Y746"/>
      <c r="Z746"/>
      <c r="AA746"/>
      <c r="AB746"/>
      <c r="AC746"/>
      <c r="AD746"/>
    </row>
    <row r="747" spans="23:30" ht="14.4" x14ac:dyDescent="0.3">
      <c r="W747"/>
      <c r="X747"/>
      <c r="Y747"/>
      <c r="Z747"/>
      <c r="AA747"/>
      <c r="AB747"/>
      <c r="AC747"/>
      <c r="AD747"/>
    </row>
    <row r="748" spans="23:30" ht="14.4" x14ac:dyDescent="0.3">
      <c r="W748"/>
      <c r="X748"/>
      <c r="Y748"/>
      <c r="Z748"/>
      <c r="AA748"/>
      <c r="AB748"/>
      <c r="AC748"/>
      <c r="AD748"/>
    </row>
    <row r="749" spans="23:30" ht="14.4" x14ac:dyDescent="0.3">
      <c r="W749"/>
      <c r="X749"/>
      <c r="Y749"/>
      <c r="Z749"/>
      <c r="AA749"/>
      <c r="AB749"/>
      <c r="AC749"/>
      <c r="AD749"/>
    </row>
    <row r="750" spans="23:30" ht="14.4" x14ac:dyDescent="0.3">
      <c r="W750"/>
      <c r="X750"/>
      <c r="Y750"/>
      <c r="Z750"/>
      <c r="AA750"/>
      <c r="AB750"/>
      <c r="AC750"/>
      <c r="AD750"/>
    </row>
    <row r="751" spans="23:30" ht="14.4" x14ac:dyDescent="0.3">
      <c r="W751"/>
      <c r="X751"/>
      <c r="Y751"/>
      <c r="Z751"/>
      <c r="AA751"/>
      <c r="AB751"/>
      <c r="AC751"/>
      <c r="AD751"/>
    </row>
    <row r="752" spans="23:30" ht="14.4" x14ac:dyDescent="0.3">
      <c r="W752"/>
      <c r="X752"/>
      <c r="Y752"/>
      <c r="Z752"/>
      <c r="AA752"/>
      <c r="AB752"/>
      <c r="AC752"/>
      <c r="AD752"/>
    </row>
    <row r="753" spans="23:30" ht="14.4" x14ac:dyDescent="0.3">
      <c r="W753"/>
      <c r="X753"/>
      <c r="Y753"/>
      <c r="Z753"/>
      <c r="AA753"/>
      <c r="AB753"/>
      <c r="AC753"/>
      <c r="AD753"/>
    </row>
    <row r="754" spans="23:30" ht="14.4" x14ac:dyDescent="0.3">
      <c r="W754"/>
      <c r="X754"/>
      <c r="Y754"/>
      <c r="Z754"/>
      <c r="AA754"/>
      <c r="AB754"/>
      <c r="AC754"/>
      <c r="AD754"/>
    </row>
    <row r="755" spans="23:30" ht="14.4" x14ac:dyDescent="0.3">
      <c r="W755"/>
      <c r="X755"/>
      <c r="Y755"/>
      <c r="Z755"/>
      <c r="AA755"/>
      <c r="AB755"/>
      <c r="AC755"/>
      <c r="AD755"/>
    </row>
    <row r="756" spans="23:30" ht="14.4" x14ac:dyDescent="0.3">
      <c r="W756"/>
      <c r="X756"/>
      <c r="Y756"/>
      <c r="Z756"/>
      <c r="AA756"/>
      <c r="AB756"/>
      <c r="AC756"/>
      <c r="AD756"/>
    </row>
    <row r="757" spans="23:30" ht="14.4" x14ac:dyDescent="0.3">
      <c r="W757"/>
      <c r="X757"/>
      <c r="Y757"/>
      <c r="Z757"/>
      <c r="AA757"/>
      <c r="AB757"/>
      <c r="AC757"/>
      <c r="AD757"/>
    </row>
    <row r="758" spans="23:30" ht="14.4" x14ac:dyDescent="0.3">
      <c r="W758"/>
      <c r="X758"/>
      <c r="Y758"/>
      <c r="Z758"/>
      <c r="AA758"/>
      <c r="AB758"/>
      <c r="AC758"/>
      <c r="AD758"/>
    </row>
    <row r="759" spans="23:30" ht="14.4" x14ac:dyDescent="0.3">
      <c r="W759"/>
      <c r="X759"/>
      <c r="Y759"/>
      <c r="Z759"/>
      <c r="AA759"/>
      <c r="AB759"/>
      <c r="AC759"/>
      <c r="AD759"/>
    </row>
    <row r="760" spans="23:30" ht="14.4" x14ac:dyDescent="0.3">
      <c r="W760"/>
      <c r="X760"/>
      <c r="Y760"/>
      <c r="Z760"/>
      <c r="AA760"/>
      <c r="AB760"/>
      <c r="AC760"/>
      <c r="AD760"/>
    </row>
    <row r="761" spans="23:30" ht="14.4" x14ac:dyDescent="0.3">
      <c r="W761"/>
      <c r="X761"/>
      <c r="Y761"/>
      <c r="Z761"/>
      <c r="AA761"/>
      <c r="AB761"/>
      <c r="AC761"/>
      <c r="AD761"/>
    </row>
    <row r="762" spans="23:30" ht="14.4" x14ac:dyDescent="0.3">
      <c r="W762"/>
      <c r="X762"/>
      <c r="Y762"/>
      <c r="Z762"/>
      <c r="AA762"/>
      <c r="AB762"/>
      <c r="AC762"/>
      <c r="AD762"/>
    </row>
    <row r="763" spans="23:30" ht="14.4" x14ac:dyDescent="0.3">
      <c r="W763"/>
      <c r="X763"/>
      <c r="Y763"/>
      <c r="Z763"/>
      <c r="AA763"/>
      <c r="AB763"/>
      <c r="AC763"/>
      <c r="AD763"/>
    </row>
    <row r="764" spans="23:30" ht="14.4" x14ac:dyDescent="0.3">
      <c r="W764"/>
      <c r="X764"/>
      <c r="Y764"/>
      <c r="Z764"/>
      <c r="AA764"/>
      <c r="AB764"/>
      <c r="AC764"/>
      <c r="AD764"/>
    </row>
    <row r="765" spans="23:30" ht="14.4" x14ac:dyDescent="0.3">
      <c r="W765"/>
      <c r="X765"/>
      <c r="Y765"/>
      <c r="Z765"/>
      <c r="AA765"/>
      <c r="AB765"/>
      <c r="AC765"/>
      <c r="AD765"/>
    </row>
    <row r="766" spans="23:30" ht="14.4" x14ac:dyDescent="0.3">
      <c r="W766"/>
      <c r="X766"/>
      <c r="Y766"/>
      <c r="Z766"/>
      <c r="AA766"/>
      <c r="AB766"/>
      <c r="AC766"/>
      <c r="AD766"/>
    </row>
    <row r="767" spans="23:30" ht="14.4" x14ac:dyDescent="0.3">
      <c r="W767"/>
      <c r="X767"/>
      <c r="Y767"/>
      <c r="Z767"/>
      <c r="AA767"/>
      <c r="AB767"/>
      <c r="AC767"/>
      <c r="AD767"/>
    </row>
    <row r="768" spans="23:30" ht="14.4" x14ac:dyDescent="0.3">
      <c r="W768"/>
      <c r="X768"/>
      <c r="Y768"/>
      <c r="Z768"/>
      <c r="AA768"/>
      <c r="AB768"/>
      <c r="AC768"/>
      <c r="AD768"/>
    </row>
    <row r="769" spans="23:30" ht="14.4" x14ac:dyDescent="0.3">
      <c r="W769"/>
      <c r="X769"/>
      <c r="Y769"/>
      <c r="Z769"/>
      <c r="AA769"/>
      <c r="AB769"/>
      <c r="AC769"/>
      <c r="AD769"/>
    </row>
    <row r="770" spans="23:30" ht="14.4" x14ac:dyDescent="0.3">
      <c r="W770"/>
      <c r="X770"/>
      <c r="Y770"/>
      <c r="Z770"/>
      <c r="AA770"/>
      <c r="AB770"/>
      <c r="AC770"/>
      <c r="AD770"/>
    </row>
    <row r="771" spans="23:30" ht="14.4" x14ac:dyDescent="0.3">
      <c r="W771"/>
      <c r="X771"/>
      <c r="Y771"/>
      <c r="Z771"/>
      <c r="AA771"/>
      <c r="AB771"/>
      <c r="AC771"/>
      <c r="AD771"/>
    </row>
    <row r="772" spans="23:30" ht="14.4" x14ac:dyDescent="0.3">
      <c r="W772"/>
      <c r="X772"/>
      <c r="Y772"/>
      <c r="Z772"/>
      <c r="AA772"/>
      <c r="AB772"/>
      <c r="AC772"/>
      <c r="AD772"/>
    </row>
    <row r="773" spans="23:30" ht="14.4" x14ac:dyDescent="0.3">
      <c r="W773"/>
      <c r="X773"/>
      <c r="Y773"/>
      <c r="Z773"/>
      <c r="AA773"/>
      <c r="AB773"/>
      <c r="AC773"/>
      <c r="AD773"/>
    </row>
    <row r="774" spans="23:30" ht="14.4" x14ac:dyDescent="0.3">
      <c r="W774"/>
      <c r="X774"/>
      <c r="Y774"/>
      <c r="Z774"/>
      <c r="AA774"/>
      <c r="AB774"/>
      <c r="AC774"/>
      <c r="AD774"/>
    </row>
    <row r="775" spans="23:30" ht="14.4" x14ac:dyDescent="0.3">
      <c r="W775"/>
      <c r="X775"/>
      <c r="Y775"/>
      <c r="Z775"/>
      <c r="AA775"/>
      <c r="AB775"/>
      <c r="AC775"/>
      <c r="AD775"/>
    </row>
    <row r="776" spans="23:30" ht="14.4" x14ac:dyDescent="0.3">
      <c r="W776"/>
      <c r="X776"/>
      <c r="Y776"/>
      <c r="Z776"/>
      <c r="AA776"/>
      <c r="AB776"/>
      <c r="AC776"/>
      <c r="AD776"/>
    </row>
    <row r="777" spans="23:30" ht="14.4" x14ac:dyDescent="0.3">
      <c r="W777"/>
      <c r="X777"/>
      <c r="Y777"/>
      <c r="Z777"/>
      <c r="AA777"/>
      <c r="AB777"/>
      <c r="AC777"/>
      <c r="AD777"/>
    </row>
    <row r="778" spans="23:30" ht="14.4" x14ac:dyDescent="0.3">
      <c r="W778"/>
      <c r="X778"/>
      <c r="Y778"/>
      <c r="Z778"/>
      <c r="AA778"/>
      <c r="AB778"/>
      <c r="AC778"/>
      <c r="AD778"/>
    </row>
    <row r="779" spans="23:30" ht="14.4" x14ac:dyDescent="0.3">
      <c r="W779"/>
      <c r="X779"/>
      <c r="Y779"/>
      <c r="Z779"/>
      <c r="AA779"/>
      <c r="AB779"/>
      <c r="AC779"/>
      <c r="AD779"/>
    </row>
    <row r="780" spans="23:30" ht="14.4" x14ac:dyDescent="0.3">
      <c r="W780"/>
      <c r="X780"/>
      <c r="Y780"/>
      <c r="Z780"/>
      <c r="AA780"/>
      <c r="AB780"/>
      <c r="AC780"/>
      <c r="AD780"/>
    </row>
    <row r="781" spans="23:30" ht="14.4" x14ac:dyDescent="0.3">
      <c r="W781"/>
      <c r="X781"/>
      <c r="Y781"/>
      <c r="Z781"/>
      <c r="AA781"/>
      <c r="AB781"/>
      <c r="AC781"/>
      <c r="AD781"/>
    </row>
    <row r="782" spans="23:30" ht="14.4" x14ac:dyDescent="0.3">
      <c r="W782"/>
      <c r="X782"/>
      <c r="Y782"/>
      <c r="Z782"/>
      <c r="AA782"/>
      <c r="AB782"/>
      <c r="AC782"/>
      <c r="AD782"/>
    </row>
    <row r="783" spans="23:30" ht="14.4" x14ac:dyDescent="0.3">
      <c r="W783"/>
      <c r="X783"/>
      <c r="Y783"/>
      <c r="Z783"/>
      <c r="AA783"/>
      <c r="AB783"/>
      <c r="AC783"/>
      <c r="AD783"/>
    </row>
    <row r="784" spans="23:30" ht="14.4" x14ac:dyDescent="0.3">
      <c r="W784"/>
      <c r="X784"/>
      <c r="Y784"/>
      <c r="Z784"/>
      <c r="AA784"/>
      <c r="AB784"/>
      <c r="AC784"/>
      <c r="AD784"/>
    </row>
    <row r="785" spans="23:30" ht="14.4" x14ac:dyDescent="0.3">
      <c r="W785"/>
      <c r="X785"/>
      <c r="Y785"/>
      <c r="Z785"/>
      <c r="AA785"/>
      <c r="AB785"/>
      <c r="AC785"/>
      <c r="AD785"/>
    </row>
    <row r="786" spans="23:30" ht="14.4" x14ac:dyDescent="0.3">
      <c r="W786"/>
      <c r="X786"/>
      <c r="Y786"/>
      <c r="Z786"/>
      <c r="AA786"/>
      <c r="AB786"/>
      <c r="AC786"/>
      <c r="AD786"/>
    </row>
    <row r="787" spans="23:30" ht="14.4" x14ac:dyDescent="0.3">
      <c r="W787"/>
      <c r="X787"/>
      <c r="Y787"/>
      <c r="Z787"/>
      <c r="AA787"/>
      <c r="AB787"/>
      <c r="AC787"/>
      <c r="AD787"/>
    </row>
    <row r="788" spans="23:30" ht="14.4" x14ac:dyDescent="0.3">
      <c r="W788"/>
      <c r="X788"/>
      <c r="Y788"/>
      <c r="Z788"/>
      <c r="AA788"/>
      <c r="AB788"/>
      <c r="AC788"/>
      <c r="AD788"/>
    </row>
    <row r="789" spans="23:30" ht="14.4" x14ac:dyDescent="0.3">
      <c r="W789"/>
      <c r="X789"/>
      <c r="Y789"/>
      <c r="Z789"/>
      <c r="AA789"/>
      <c r="AB789"/>
      <c r="AC789"/>
      <c r="AD789"/>
    </row>
    <row r="790" spans="23:30" ht="14.4" x14ac:dyDescent="0.3">
      <c r="W790"/>
      <c r="X790"/>
      <c r="Y790"/>
      <c r="Z790"/>
      <c r="AA790"/>
      <c r="AB790"/>
      <c r="AC790"/>
      <c r="AD790"/>
    </row>
    <row r="791" spans="23:30" ht="14.4" x14ac:dyDescent="0.3">
      <c r="W791"/>
      <c r="X791"/>
      <c r="Y791"/>
      <c r="Z791"/>
      <c r="AA791"/>
      <c r="AB791"/>
      <c r="AC791"/>
      <c r="AD791"/>
    </row>
    <row r="792" spans="23:30" ht="14.4" x14ac:dyDescent="0.3">
      <c r="W792"/>
      <c r="X792"/>
      <c r="Y792"/>
      <c r="Z792"/>
      <c r="AA792"/>
      <c r="AB792"/>
      <c r="AC792"/>
      <c r="AD792"/>
    </row>
    <row r="793" spans="23:30" ht="14.4" x14ac:dyDescent="0.3">
      <c r="W793"/>
      <c r="X793"/>
      <c r="Y793"/>
      <c r="Z793"/>
      <c r="AA793"/>
      <c r="AB793"/>
      <c r="AC793"/>
      <c r="AD793"/>
    </row>
    <row r="794" spans="23:30" ht="14.4" x14ac:dyDescent="0.3">
      <c r="W794"/>
      <c r="X794"/>
      <c r="Y794"/>
      <c r="Z794"/>
      <c r="AA794"/>
      <c r="AB794"/>
      <c r="AC794"/>
      <c r="AD794"/>
    </row>
    <row r="795" spans="23:30" ht="14.4" x14ac:dyDescent="0.3">
      <c r="W795"/>
      <c r="X795"/>
      <c r="Y795"/>
      <c r="Z795"/>
      <c r="AA795"/>
      <c r="AB795"/>
      <c r="AC795"/>
      <c r="AD795"/>
    </row>
    <row r="796" spans="23:30" ht="14.4" x14ac:dyDescent="0.3">
      <c r="W796"/>
      <c r="X796"/>
      <c r="Y796"/>
      <c r="Z796"/>
      <c r="AA796"/>
      <c r="AB796"/>
      <c r="AC796"/>
      <c r="AD796"/>
    </row>
    <row r="797" spans="23:30" ht="14.4" x14ac:dyDescent="0.3">
      <c r="W797"/>
      <c r="X797"/>
      <c r="Y797"/>
      <c r="Z797"/>
      <c r="AA797"/>
      <c r="AB797"/>
      <c r="AC797"/>
      <c r="AD797"/>
    </row>
    <row r="798" spans="23:30" ht="14.4" x14ac:dyDescent="0.3">
      <c r="W798"/>
      <c r="X798"/>
      <c r="Y798"/>
      <c r="Z798"/>
      <c r="AA798"/>
      <c r="AB798"/>
      <c r="AC798"/>
      <c r="AD798"/>
    </row>
    <row r="799" spans="23:30" ht="14.4" x14ac:dyDescent="0.3">
      <c r="W799"/>
      <c r="X799"/>
      <c r="Y799"/>
      <c r="Z799"/>
      <c r="AA799"/>
      <c r="AB799"/>
      <c r="AC799"/>
      <c r="AD799"/>
    </row>
    <row r="800" spans="23:30" ht="14.4" x14ac:dyDescent="0.3">
      <c r="W800"/>
      <c r="X800"/>
      <c r="Y800"/>
      <c r="Z800"/>
      <c r="AA800"/>
      <c r="AB800"/>
      <c r="AC800"/>
      <c r="AD800"/>
    </row>
    <row r="801" spans="23:30" ht="14.4" x14ac:dyDescent="0.3">
      <c r="W801"/>
      <c r="X801"/>
      <c r="Y801"/>
      <c r="Z801"/>
      <c r="AA801"/>
      <c r="AB801"/>
      <c r="AC801"/>
      <c r="AD801"/>
    </row>
    <row r="802" spans="23:30" ht="14.4" x14ac:dyDescent="0.3">
      <c r="W802"/>
      <c r="X802"/>
      <c r="Y802"/>
      <c r="Z802"/>
      <c r="AA802"/>
      <c r="AB802"/>
      <c r="AC802"/>
      <c r="AD802"/>
    </row>
    <row r="803" spans="23:30" ht="14.4" x14ac:dyDescent="0.3">
      <c r="W803"/>
      <c r="X803"/>
      <c r="Y803"/>
      <c r="Z803"/>
      <c r="AA803"/>
      <c r="AB803"/>
      <c r="AC803"/>
      <c r="AD803"/>
    </row>
    <row r="804" spans="23:30" ht="14.4" x14ac:dyDescent="0.3">
      <c r="W804"/>
      <c r="X804"/>
      <c r="Y804"/>
      <c r="Z804"/>
      <c r="AA804"/>
      <c r="AB804"/>
      <c r="AC804"/>
      <c r="AD804"/>
    </row>
    <row r="805" spans="23:30" ht="14.4" x14ac:dyDescent="0.3">
      <c r="W805"/>
      <c r="X805"/>
      <c r="Y805"/>
      <c r="Z805"/>
      <c r="AA805"/>
      <c r="AB805"/>
      <c r="AC805"/>
      <c r="AD805"/>
    </row>
    <row r="806" spans="23:30" ht="14.4" x14ac:dyDescent="0.3">
      <c r="W806"/>
      <c r="X806"/>
      <c r="Y806"/>
      <c r="Z806"/>
      <c r="AA806"/>
      <c r="AB806"/>
      <c r="AC806"/>
      <c r="AD806"/>
    </row>
    <row r="807" spans="23:30" ht="14.4" x14ac:dyDescent="0.3">
      <c r="W807"/>
      <c r="X807"/>
      <c r="Y807"/>
      <c r="Z807"/>
      <c r="AA807"/>
      <c r="AB807"/>
      <c r="AC807"/>
      <c r="AD807"/>
    </row>
    <row r="808" spans="23:30" ht="14.4" x14ac:dyDescent="0.3">
      <c r="W808"/>
      <c r="X808"/>
      <c r="Y808"/>
      <c r="Z808"/>
      <c r="AA808"/>
      <c r="AB808"/>
      <c r="AC808"/>
      <c r="AD808"/>
    </row>
    <row r="809" spans="23:30" ht="14.4" x14ac:dyDescent="0.3">
      <c r="W809"/>
      <c r="X809"/>
      <c r="Y809"/>
      <c r="Z809"/>
      <c r="AA809"/>
      <c r="AB809"/>
      <c r="AC809"/>
      <c r="AD809"/>
    </row>
    <row r="810" spans="23:30" ht="14.4" x14ac:dyDescent="0.3">
      <c r="W810"/>
      <c r="X810"/>
      <c r="Y810"/>
      <c r="Z810"/>
      <c r="AA810"/>
      <c r="AB810"/>
      <c r="AC810"/>
      <c r="AD810"/>
    </row>
    <row r="811" spans="23:30" ht="14.4" x14ac:dyDescent="0.3">
      <c r="W811"/>
      <c r="X811"/>
      <c r="Y811"/>
      <c r="Z811"/>
      <c r="AA811"/>
      <c r="AB811"/>
      <c r="AC811"/>
      <c r="AD811"/>
    </row>
    <row r="812" spans="23:30" ht="14.4" x14ac:dyDescent="0.3">
      <c r="W812"/>
      <c r="X812"/>
      <c r="Y812"/>
      <c r="Z812"/>
      <c r="AA812"/>
      <c r="AB812"/>
      <c r="AC812"/>
      <c r="AD812"/>
    </row>
    <row r="813" spans="23:30" ht="14.4" x14ac:dyDescent="0.3">
      <c r="W813"/>
      <c r="X813"/>
      <c r="Y813"/>
      <c r="Z813"/>
      <c r="AA813"/>
      <c r="AB813"/>
      <c r="AC813"/>
      <c r="AD813"/>
    </row>
    <row r="814" spans="23:30" ht="14.4" x14ac:dyDescent="0.3">
      <c r="W814"/>
      <c r="X814"/>
      <c r="Y814"/>
      <c r="Z814"/>
      <c r="AA814"/>
      <c r="AB814"/>
      <c r="AC814"/>
      <c r="AD814"/>
    </row>
    <row r="815" spans="23:30" ht="14.4" x14ac:dyDescent="0.3">
      <c r="W815"/>
      <c r="X815"/>
      <c r="Y815"/>
      <c r="Z815"/>
      <c r="AA815"/>
      <c r="AB815"/>
      <c r="AC815"/>
      <c r="AD815"/>
    </row>
    <row r="816" spans="23:30" ht="14.4" x14ac:dyDescent="0.3">
      <c r="W816"/>
      <c r="X816"/>
      <c r="Y816"/>
      <c r="Z816"/>
      <c r="AA816"/>
      <c r="AB816"/>
      <c r="AC816"/>
      <c r="AD816"/>
    </row>
    <row r="817" spans="23:30" ht="14.4" x14ac:dyDescent="0.3">
      <c r="W817"/>
      <c r="X817"/>
      <c r="Y817"/>
      <c r="Z817"/>
      <c r="AA817"/>
      <c r="AB817"/>
      <c r="AC817"/>
      <c r="AD817"/>
    </row>
    <row r="818" spans="23:30" ht="14.4" x14ac:dyDescent="0.3">
      <c r="W818"/>
      <c r="X818"/>
      <c r="Y818"/>
      <c r="Z818"/>
      <c r="AA818"/>
      <c r="AB818"/>
      <c r="AC818"/>
      <c r="AD818"/>
    </row>
    <row r="819" spans="23:30" ht="14.4" x14ac:dyDescent="0.3">
      <c r="W819"/>
      <c r="X819"/>
      <c r="Y819"/>
      <c r="Z819"/>
      <c r="AA819"/>
      <c r="AB819"/>
      <c r="AC819"/>
      <c r="AD819"/>
    </row>
    <row r="820" spans="23:30" ht="14.4" x14ac:dyDescent="0.3">
      <c r="W820"/>
      <c r="X820"/>
      <c r="Y820"/>
      <c r="Z820"/>
      <c r="AA820"/>
      <c r="AB820"/>
      <c r="AC820"/>
      <c r="AD820"/>
    </row>
    <row r="821" spans="23:30" ht="14.4" x14ac:dyDescent="0.3">
      <c r="W821"/>
      <c r="X821"/>
      <c r="Y821"/>
      <c r="Z821"/>
      <c r="AA821"/>
      <c r="AB821"/>
      <c r="AC821"/>
      <c r="AD821"/>
    </row>
    <row r="822" spans="23:30" ht="14.4" x14ac:dyDescent="0.3">
      <c r="W822"/>
      <c r="X822"/>
      <c r="Y822"/>
      <c r="Z822"/>
      <c r="AA822"/>
      <c r="AB822"/>
      <c r="AC822"/>
      <c r="AD822"/>
    </row>
    <row r="823" spans="23:30" ht="14.4" x14ac:dyDescent="0.3">
      <c r="W823"/>
      <c r="X823"/>
      <c r="Y823"/>
      <c r="Z823"/>
      <c r="AA823"/>
      <c r="AB823"/>
      <c r="AC823"/>
      <c r="AD823"/>
    </row>
    <row r="824" spans="23:30" ht="14.4" x14ac:dyDescent="0.3">
      <c r="W824"/>
      <c r="X824"/>
      <c r="Y824"/>
      <c r="Z824"/>
      <c r="AA824"/>
      <c r="AB824"/>
      <c r="AC824"/>
      <c r="AD824"/>
    </row>
    <row r="825" spans="23:30" ht="14.4" x14ac:dyDescent="0.3">
      <c r="W825"/>
      <c r="X825"/>
      <c r="Y825"/>
      <c r="Z825"/>
      <c r="AA825"/>
      <c r="AB825"/>
      <c r="AC825"/>
      <c r="AD825"/>
    </row>
    <row r="826" spans="23:30" ht="14.4" x14ac:dyDescent="0.3">
      <c r="W826"/>
      <c r="X826"/>
      <c r="Y826"/>
      <c r="Z826"/>
      <c r="AA826"/>
      <c r="AB826"/>
      <c r="AC826"/>
      <c r="AD826"/>
    </row>
    <row r="827" spans="23:30" ht="14.4" x14ac:dyDescent="0.3">
      <c r="W827"/>
      <c r="X827"/>
      <c r="Y827"/>
      <c r="Z827"/>
      <c r="AA827"/>
      <c r="AB827"/>
      <c r="AC827"/>
      <c r="AD827"/>
    </row>
    <row r="828" spans="23:30" ht="14.4" x14ac:dyDescent="0.3">
      <c r="W828"/>
      <c r="X828"/>
      <c r="Y828"/>
      <c r="Z828"/>
      <c r="AA828"/>
      <c r="AB828"/>
      <c r="AC828"/>
      <c r="AD828"/>
    </row>
    <row r="829" spans="23:30" ht="14.4" x14ac:dyDescent="0.3">
      <c r="W829"/>
      <c r="X829"/>
      <c r="Y829"/>
      <c r="Z829"/>
      <c r="AA829"/>
      <c r="AB829"/>
      <c r="AC829"/>
      <c r="AD829"/>
    </row>
    <row r="830" spans="23:30" ht="14.4" x14ac:dyDescent="0.3">
      <c r="W830"/>
      <c r="X830"/>
      <c r="Y830"/>
      <c r="Z830"/>
      <c r="AA830"/>
      <c r="AB830"/>
      <c r="AC830"/>
      <c r="AD830"/>
    </row>
    <row r="831" spans="23:30" ht="14.4" x14ac:dyDescent="0.3">
      <c r="W831"/>
      <c r="X831"/>
      <c r="Y831"/>
      <c r="Z831"/>
      <c r="AA831"/>
      <c r="AB831"/>
      <c r="AC831"/>
      <c r="AD831"/>
    </row>
    <row r="832" spans="23:30" ht="14.4" x14ac:dyDescent="0.3">
      <c r="W832"/>
      <c r="X832"/>
      <c r="Y832"/>
      <c r="Z832"/>
      <c r="AA832"/>
      <c r="AB832"/>
      <c r="AC832"/>
      <c r="AD832"/>
    </row>
    <row r="833" spans="23:30" ht="14.4" x14ac:dyDescent="0.3">
      <c r="W833"/>
      <c r="X833"/>
      <c r="Y833"/>
      <c r="Z833"/>
      <c r="AA833"/>
      <c r="AB833"/>
      <c r="AC833"/>
      <c r="AD833"/>
    </row>
    <row r="834" spans="23:30" ht="14.4" x14ac:dyDescent="0.3">
      <c r="W834"/>
      <c r="X834"/>
      <c r="Y834"/>
      <c r="Z834"/>
      <c r="AA834"/>
      <c r="AB834"/>
      <c r="AC834"/>
      <c r="AD834"/>
    </row>
    <row r="835" spans="23:30" ht="14.4" x14ac:dyDescent="0.3">
      <c r="W835"/>
      <c r="X835"/>
      <c r="Y835"/>
      <c r="Z835"/>
      <c r="AA835"/>
      <c r="AB835"/>
      <c r="AC835"/>
      <c r="AD835"/>
    </row>
    <row r="836" spans="23:30" ht="14.4" x14ac:dyDescent="0.3">
      <c r="W836"/>
      <c r="X836"/>
      <c r="Y836"/>
      <c r="Z836"/>
      <c r="AA836"/>
      <c r="AB836"/>
      <c r="AC836"/>
      <c r="AD836"/>
    </row>
    <row r="837" spans="23:30" ht="14.4" x14ac:dyDescent="0.3">
      <c r="W837"/>
      <c r="X837"/>
      <c r="Y837"/>
      <c r="Z837"/>
      <c r="AA837"/>
      <c r="AB837"/>
      <c r="AC837"/>
      <c r="AD837"/>
    </row>
    <row r="838" spans="23:30" ht="14.4" x14ac:dyDescent="0.3">
      <c r="W838"/>
      <c r="X838"/>
      <c r="Y838"/>
      <c r="Z838"/>
      <c r="AA838"/>
      <c r="AB838"/>
      <c r="AC838"/>
      <c r="AD838"/>
    </row>
    <row r="839" spans="23:30" ht="14.4" x14ac:dyDescent="0.3">
      <c r="W839"/>
      <c r="X839"/>
      <c r="Y839"/>
      <c r="Z839"/>
      <c r="AA839"/>
      <c r="AB839"/>
      <c r="AC839"/>
      <c r="AD839"/>
    </row>
    <row r="840" spans="23:30" ht="14.4" x14ac:dyDescent="0.3">
      <c r="W840"/>
      <c r="X840"/>
      <c r="Y840"/>
      <c r="Z840"/>
      <c r="AA840"/>
      <c r="AB840"/>
      <c r="AC840"/>
      <c r="AD840"/>
    </row>
    <row r="841" spans="23:30" ht="14.4" x14ac:dyDescent="0.3">
      <c r="W841"/>
      <c r="X841"/>
      <c r="Y841"/>
      <c r="Z841"/>
      <c r="AA841"/>
      <c r="AB841"/>
      <c r="AC841"/>
      <c r="AD841"/>
    </row>
    <row r="842" spans="23:30" ht="14.4" x14ac:dyDescent="0.3">
      <c r="W842"/>
      <c r="X842"/>
      <c r="Y842"/>
      <c r="Z842"/>
      <c r="AA842"/>
      <c r="AB842"/>
      <c r="AC842"/>
      <c r="AD842"/>
    </row>
    <row r="843" spans="23:30" ht="14.4" x14ac:dyDescent="0.3">
      <c r="W843"/>
      <c r="X843"/>
      <c r="Y843"/>
      <c r="Z843"/>
      <c r="AA843"/>
      <c r="AB843"/>
      <c r="AC843"/>
      <c r="AD843"/>
    </row>
    <row r="844" spans="23:30" ht="14.4" x14ac:dyDescent="0.3">
      <c r="W844"/>
      <c r="X844"/>
      <c r="Y844"/>
      <c r="Z844"/>
      <c r="AA844"/>
      <c r="AB844"/>
      <c r="AC844"/>
      <c r="AD844"/>
    </row>
    <row r="845" spans="23:30" ht="14.4" x14ac:dyDescent="0.3">
      <c r="W845"/>
      <c r="X845"/>
      <c r="Y845"/>
      <c r="Z845"/>
      <c r="AA845"/>
      <c r="AB845"/>
      <c r="AC845"/>
      <c r="AD845"/>
    </row>
    <row r="846" spans="23:30" ht="14.4" x14ac:dyDescent="0.3">
      <c r="W846"/>
      <c r="X846"/>
      <c r="Y846"/>
      <c r="Z846"/>
      <c r="AA846"/>
      <c r="AB846"/>
      <c r="AC846"/>
      <c r="AD846"/>
    </row>
    <row r="847" spans="23:30" ht="14.4" x14ac:dyDescent="0.3">
      <c r="W847"/>
      <c r="X847"/>
      <c r="Y847"/>
      <c r="Z847"/>
      <c r="AA847"/>
      <c r="AB847"/>
      <c r="AC847"/>
      <c r="AD847"/>
    </row>
    <row r="848" spans="23:30" ht="14.4" x14ac:dyDescent="0.3">
      <c r="W848"/>
      <c r="X848"/>
      <c r="Y848"/>
      <c r="Z848"/>
      <c r="AA848"/>
      <c r="AB848"/>
      <c r="AC848"/>
      <c r="AD848"/>
    </row>
    <row r="849" spans="23:30" ht="14.4" x14ac:dyDescent="0.3">
      <c r="W849"/>
      <c r="X849"/>
      <c r="Y849"/>
      <c r="Z849"/>
      <c r="AA849"/>
      <c r="AB849"/>
      <c r="AC849"/>
      <c r="AD849"/>
    </row>
    <row r="850" spans="23:30" ht="14.4" x14ac:dyDescent="0.3">
      <c r="W850"/>
      <c r="X850"/>
      <c r="Y850"/>
      <c r="Z850"/>
      <c r="AA850"/>
      <c r="AB850"/>
      <c r="AC850"/>
      <c r="AD850"/>
    </row>
    <row r="851" spans="23:30" ht="14.4" x14ac:dyDescent="0.3">
      <c r="W851"/>
      <c r="X851"/>
      <c r="Y851"/>
      <c r="Z851"/>
      <c r="AA851"/>
      <c r="AB851"/>
      <c r="AC851"/>
      <c r="AD851"/>
    </row>
    <row r="852" spans="23:30" ht="14.4" x14ac:dyDescent="0.3">
      <c r="W852"/>
      <c r="X852"/>
      <c r="Y852"/>
      <c r="Z852"/>
      <c r="AA852"/>
      <c r="AB852"/>
      <c r="AC852"/>
      <c r="AD852"/>
    </row>
    <row r="853" spans="23:30" ht="14.4" x14ac:dyDescent="0.3">
      <c r="W853"/>
      <c r="X853"/>
      <c r="Y853"/>
      <c r="Z853"/>
      <c r="AA853"/>
      <c r="AB853"/>
      <c r="AC853"/>
      <c r="AD853"/>
    </row>
    <row r="854" spans="23:30" ht="14.4" x14ac:dyDescent="0.3">
      <c r="W854"/>
      <c r="X854"/>
      <c r="Y854"/>
      <c r="Z854"/>
      <c r="AA854"/>
      <c r="AB854"/>
      <c r="AC854"/>
      <c r="AD854"/>
    </row>
    <row r="855" spans="23:30" ht="14.4" x14ac:dyDescent="0.3">
      <c r="W855"/>
      <c r="X855"/>
      <c r="Y855"/>
      <c r="Z855"/>
      <c r="AA855"/>
      <c r="AB855"/>
      <c r="AC855"/>
      <c r="AD855"/>
    </row>
    <row r="856" spans="23:30" ht="14.4" x14ac:dyDescent="0.3">
      <c r="W856"/>
      <c r="X856"/>
      <c r="Y856"/>
      <c r="Z856"/>
      <c r="AA856"/>
      <c r="AB856"/>
      <c r="AC856"/>
      <c r="AD856"/>
    </row>
    <row r="857" spans="23:30" ht="14.4" x14ac:dyDescent="0.3">
      <c r="W857"/>
      <c r="X857"/>
      <c r="Y857"/>
      <c r="Z857"/>
      <c r="AA857"/>
      <c r="AB857"/>
      <c r="AC857"/>
      <c r="AD857"/>
    </row>
    <row r="858" spans="23:30" ht="14.4" x14ac:dyDescent="0.3">
      <c r="W858"/>
      <c r="X858"/>
      <c r="Y858"/>
      <c r="Z858"/>
      <c r="AA858"/>
      <c r="AB858"/>
      <c r="AC858"/>
      <c r="AD858"/>
    </row>
    <row r="859" spans="23:30" ht="14.4" x14ac:dyDescent="0.3">
      <c r="W859"/>
      <c r="X859"/>
      <c r="Y859"/>
      <c r="Z859"/>
      <c r="AA859"/>
      <c r="AB859"/>
      <c r="AC859"/>
      <c r="AD859"/>
    </row>
    <row r="860" spans="23:30" ht="14.4" x14ac:dyDescent="0.3">
      <c r="W860"/>
      <c r="X860"/>
      <c r="Y860"/>
      <c r="Z860"/>
      <c r="AA860"/>
      <c r="AB860"/>
      <c r="AC860"/>
      <c r="AD860"/>
    </row>
    <row r="861" spans="23:30" ht="14.4" x14ac:dyDescent="0.3">
      <c r="W861"/>
      <c r="X861"/>
      <c r="Y861"/>
      <c r="Z861"/>
      <c r="AA861"/>
      <c r="AB861"/>
      <c r="AC861"/>
      <c r="AD861"/>
    </row>
    <row r="862" spans="23:30" ht="14.4" x14ac:dyDescent="0.3">
      <c r="W862"/>
      <c r="X862"/>
      <c r="Y862"/>
      <c r="Z862"/>
      <c r="AA862"/>
      <c r="AB862"/>
      <c r="AC862"/>
      <c r="AD862"/>
    </row>
    <row r="863" spans="23:30" ht="14.4" x14ac:dyDescent="0.3">
      <c r="W863"/>
      <c r="X863"/>
      <c r="Y863"/>
      <c r="Z863"/>
      <c r="AA863"/>
      <c r="AB863"/>
      <c r="AC863"/>
      <c r="AD863"/>
    </row>
    <row r="864" spans="23:30" ht="14.4" x14ac:dyDescent="0.3">
      <c r="W864"/>
      <c r="X864"/>
      <c r="Y864"/>
      <c r="Z864"/>
      <c r="AA864"/>
      <c r="AB864"/>
      <c r="AC864"/>
      <c r="AD864"/>
    </row>
    <row r="865" spans="23:30" ht="14.4" x14ac:dyDescent="0.3">
      <c r="W865"/>
      <c r="X865"/>
      <c r="Y865"/>
      <c r="Z865"/>
      <c r="AA865"/>
      <c r="AB865"/>
      <c r="AC865"/>
      <c r="AD865"/>
    </row>
    <row r="866" spans="23:30" ht="14.4" x14ac:dyDescent="0.3">
      <c r="W866"/>
      <c r="X866"/>
      <c r="Y866"/>
      <c r="Z866"/>
      <c r="AA866"/>
      <c r="AB866"/>
      <c r="AC866"/>
      <c r="AD866"/>
    </row>
    <row r="867" spans="23:30" ht="14.4" x14ac:dyDescent="0.3">
      <c r="W867"/>
      <c r="X867"/>
      <c r="Y867"/>
      <c r="Z867"/>
      <c r="AA867"/>
      <c r="AB867"/>
      <c r="AC867"/>
      <c r="AD867"/>
    </row>
    <row r="868" spans="23:30" ht="14.4" x14ac:dyDescent="0.3">
      <c r="W868"/>
      <c r="X868"/>
      <c r="Y868"/>
      <c r="Z868"/>
      <c r="AA868"/>
      <c r="AB868"/>
      <c r="AC868"/>
      <c r="AD868"/>
    </row>
    <row r="869" spans="23:30" ht="14.4" x14ac:dyDescent="0.3">
      <c r="W869"/>
      <c r="X869"/>
      <c r="Y869"/>
      <c r="Z869"/>
      <c r="AA869"/>
      <c r="AB869"/>
      <c r="AC869"/>
      <c r="AD869"/>
    </row>
    <row r="870" spans="23:30" ht="14.4" x14ac:dyDescent="0.3">
      <c r="W870"/>
      <c r="X870"/>
      <c r="Y870"/>
      <c r="Z870"/>
      <c r="AA870"/>
      <c r="AB870"/>
      <c r="AC870"/>
      <c r="AD870"/>
    </row>
    <row r="871" spans="23:30" ht="14.4" x14ac:dyDescent="0.3">
      <c r="W871"/>
      <c r="X871"/>
      <c r="Y871"/>
      <c r="Z871"/>
      <c r="AA871"/>
      <c r="AB871"/>
      <c r="AC871"/>
      <c r="AD871"/>
    </row>
    <row r="872" spans="23:30" ht="14.4" x14ac:dyDescent="0.3">
      <c r="W872"/>
      <c r="X872"/>
      <c r="Y872"/>
      <c r="Z872"/>
      <c r="AA872"/>
      <c r="AB872"/>
      <c r="AC872"/>
      <c r="AD872"/>
    </row>
    <row r="873" spans="23:30" ht="14.4" x14ac:dyDescent="0.3">
      <c r="W873"/>
      <c r="X873"/>
      <c r="Y873"/>
      <c r="Z873"/>
      <c r="AA873"/>
      <c r="AB873"/>
      <c r="AC873"/>
      <c r="AD873"/>
    </row>
    <row r="874" spans="23:30" ht="14.4" x14ac:dyDescent="0.3">
      <c r="W874"/>
      <c r="X874"/>
      <c r="Y874"/>
      <c r="Z874"/>
      <c r="AA874"/>
      <c r="AB874"/>
      <c r="AC874"/>
      <c r="AD874"/>
    </row>
    <row r="875" spans="23:30" ht="14.4" x14ac:dyDescent="0.3">
      <c r="W875"/>
      <c r="X875"/>
      <c r="Y875"/>
      <c r="Z875"/>
      <c r="AA875"/>
      <c r="AB875"/>
      <c r="AC875"/>
      <c r="AD875"/>
    </row>
    <row r="876" spans="23:30" ht="14.4" x14ac:dyDescent="0.3">
      <c r="W876"/>
      <c r="X876"/>
      <c r="Y876"/>
      <c r="Z876"/>
      <c r="AA876"/>
      <c r="AB876"/>
      <c r="AC876"/>
      <c r="AD876"/>
    </row>
    <row r="877" spans="23:30" ht="14.4" x14ac:dyDescent="0.3">
      <c r="W877"/>
      <c r="X877"/>
      <c r="Y877"/>
      <c r="Z877"/>
      <c r="AA877"/>
      <c r="AB877"/>
      <c r="AC877"/>
      <c r="AD877"/>
    </row>
    <row r="878" spans="23:30" ht="14.4" x14ac:dyDescent="0.3">
      <c r="W878"/>
      <c r="X878"/>
      <c r="Y878"/>
      <c r="Z878"/>
      <c r="AA878"/>
      <c r="AB878"/>
      <c r="AC878"/>
      <c r="AD878"/>
    </row>
    <row r="879" spans="23:30" ht="14.4" x14ac:dyDescent="0.3">
      <c r="W879"/>
      <c r="X879"/>
      <c r="Y879"/>
      <c r="Z879"/>
      <c r="AA879"/>
      <c r="AB879"/>
      <c r="AC879"/>
      <c r="AD879"/>
    </row>
    <row r="880" spans="23:30" ht="14.4" x14ac:dyDescent="0.3">
      <c r="W880"/>
      <c r="X880"/>
      <c r="Y880"/>
      <c r="Z880"/>
      <c r="AA880"/>
      <c r="AB880"/>
      <c r="AC880"/>
      <c r="AD880"/>
    </row>
    <row r="881" spans="23:30" ht="14.4" x14ac:dyDescent="0.3">
      <c r="W881"/>
      <c r="X881"/>
      <c r="Y881"/>
      <c r="Z881"/>
      <c r="AA881"/>
      <c r="AB881"/>
      <c r="AC881"/>
      <c r="AD881"/>
    </row>
    <row r="882" spans="23:30" ht="14.4" x14ac:dyDescent="0.3">
      <c r="W882"/>
      <c r="X882"/>
      <c r="Y882"/>
      <c r="Z882"/>
      <c r="AA882"/>
      <c r="AB882"/>
      <c r="AC882"/>
      <c r="AD882"/>
    </row>
    <row r="883" spans="23:30" ht="14.4" x14ac:dyDescent="0.3">
      <c r="W883"/>
      <c r="X883"/>
      <c r="Y883"/>
      <c r="Z883"/>
      <c r="AA883"/>
      <c r="AB883"/>
      <c r="AC883"/>
      <c r="AD883"/>
    </row>
    <row r="884" spans="23:30" ht="14.4" x14ac:dyDescent="0.3">
      <c r="W884"/>
      <c r="X884"/>
      <c r="Y884"/>
      <c r="Z884"/>
      <c r="AA884"/>
      <c r="AB884"/>
      <c r="AC884"/>
      <c r="AD884"/>
    </row>
    <row r="885" spans="23:30" ht="14.4" x14ac:dyDescent="0.3">
      <c r="W885"/>
      <c r="X885"/>
      <c r="Y885"/>
      <c r="Z885"/>
      <c r="AA885"/>
      <c r="AB885"/>
      <c r="AC885"/>
      <c r="AD885"/>
    </row>
    <row r="886" spans="23:30" ht="14.4" x14ac:dyDescent="0.3">
      <c r="W886"/>
      <c r="X886"/>
      <c r="Y886"/>
      <c r="Z886"/>
      <c r="AA886"/>
      <c r="AB886"/>
      <c r="AC886"/>
      <c r="AD886"/>
    </row>
    <row r="887" spans="23:30" ht="14.4" x14ac:dyDescent="0.3">
      <c r="W887"/>
      <c r="X887"/>
      <c r="Y887"/>
      <c r="Z887"/>
      <c r="AA887"/>
      <c r="AB887"/>
      <c r="AC887"/>
      <c r="AD887"/>
    </row>
    <row r="888" spans="23:30" ht="14.4" x14ac:dyDescent="0.3">
      <c r="W888"/>
      <c r="X888"/>
      <c r="Y888"/>
      <c r="Z888"/>
      <c r="AA888"/>
      <c r="AB888"/>
      <c r="AC888"/>
      <c r="AD888"/>
    </row>
    <row r="889" spans="23:30" ht="14.4" x14ac:dyDescent="0.3">
      <c r="W889"/>
      <c r="X889"/>
      <c r="Y889"/>
      <c r="Z889"/>
      <c r="AA889"/>
      <c r="AB889"/>
      <c r="AC889"/>
      <c r="AD889"/>
    </row>
    <row r="890" spans="23:30" ht="14.4" x14ac:dyDescent="0.3">
      <c r="W890"/>
      <c r="X890"/>
      <c r="Y890"/>
      <c r="Z890"/>
      <c r="AA890"/>
      <c r="AB890"/>
      <c r="AC890"/>
      <c r="AD890"/>
    </row>
    <row r="891" spans="23:30" ht="14.4" x14ac:dyDescent="0.3">
      <c r="W891"/>
      <c r="X891"/>
      <c r="Y891"/>
      <c r="Z891"/>
      <c r="AA891"/>
      <c r="AB891"/>
      <c r="AC891"/>
      <c r="AD891"/>
    </row>
    <row r="892" spans="23:30" ht="14.4" x14ac:dyDescent="0.3">
      <c r="W892"/>
      <c r="X892"/>
      <c r="Y892"/>
      <c r="Z892"/>
      <c r="AA892"/>
      <c r="AB892"/>
      <c r="AC892"/>
      <c r="AD892"/>
    </row>
    <row r="893" spans="23:30" ht="14.4" x14ac:dyDescent="0.3">
      <c r="W893"/>
      <c r="X893"/>
      <c r="Y893"/>
      <c r="Z893"/>
      <c r="AA893"/>
      <c r="AB893"/>
      <c r="AC893"/>
      <c r="AD893"/>
    </row>
    <row r="894" spans="23:30" ht="14.4" x14ac:dyDescent="0.3">
      <c r="W894"/>
      <c r="X894"/>
      <c r="Y894"/>
      <c r="Z894"/>
      <c r="AA894"/>
      <c r="AB894"/>
      <c r="AC894"/>
      <c r="AD894"/>
    </row>
    <row r="895" spans="23:30" ht="14.4" x14ac:dyDescent="0.3">
      <c r="W895"/>
      <c r="X895"/>
      <c r="Y895"/>
      <c r="Z895"/>
      <c r="AA895"/>
      <c r="AB895"/>
      <c r="AC895"/>
      <c r="AD895"/>
    </row>
    <row r="896" spans="23:30" ht="14.4" x14ac:dyDescent="0.3">
      <c r="W896"/>
      <c r="X896"/>
      <c r="Y896"/>
      <c r="Z896"/>
      <c r="AA896"/>
      <c r="AB896"/>
      <c r="AC896"/>
      <c r="AD896"/>
    </row>
    <row r="897" spans="23:30" ht="14.4" x14ac:dyDescent="0.3">
      <c r="W897"/>
      <c r="X897"/>
      <c r="Y897"/>
      <c r="Z897"/>
      <c r="AA897"/>
      <c r="AB897"/>
      <c r="AC897"/>
      <c r="AD897"/>
    </row>
    <row r="898" spans="23:30" ht="14.4" x14ac:dyDescent="0.3">
      <c r="W898"/>
      <c r="X898"/>
      <c r="Y898"/>
      <c r="Z898"/>
      <c r="AA898"/>
      <c r="AB898"/>
      <c r="AC898"/>
      <c r="AD898"/>
    </row>
    <row r="899" spans="23:30" ht="14.4" x14ac:dyDescent="0.3">
      <c r="W899"/>
      <c r="X899"/>
      <c r="Y899"/>
      <c r="Z899"/>
      <c r="AA899"/>
      <c r="AB899"/>
      <c r="AC899"/>
      <c r="AD899"/>
    </row>
    <row r="900" spans="23:30" ht="14.4" x14ac:dyDescent="0.3">
      <c r="W900"/>
      <c r="X900"/>
      <c r="Y900"/>
      <c r="Z900"/>
      <c r="AA900"/>
      <c r="AB900"/>
      <c r="AC900"/>
      <c r="AD900"/>
    </row>
    <row r="901" spans="23:30" ht="14.4" x14ac:dyDescent="0.3">
      <c r="W901"/>
      <c r="X901"/>
      <c r="Y901"/>
      <c r="Z901"/>
      <c r="AA901"/>
      <c r="AB901"/>
      <c r="AC901"/>
      <c r="AD901"/>
    </row>
    <row r="902" spans="23:30" ht="14.4" x14ac:dyDescent="0.3">
      <c r="W902"/>
      <c r="X902"/>
      <c r="Y902"/>
      <c r="Z902"/>
      <c r="AA902"/>
      <c r="AB902"/>
      <c r="AC902"/>
      <c r="AD902"/>
    </row>
    <row r="903" spans="23:30" ht="14.4" x14ac:dyDescent="0.3">
      <c r="W903"/>
      <c r="X903"/>
      <c r="Y903"/>
      <c r="Z903"/>
      <c r="AA903"/>
      <c r="AB903"/>
      <c r="AC903"/>
      <c r="AD903"/>
    </row>
    <row r="904" spans="23:30" ht="14.4" x14ac:dyDescent="0.3">
      <c r="W904"/>
      <c r="X904"/>
      <c r="Y904"/>
      <c r="Z904"/>
      <c r="AA904"/>
      <c r="AB904"/>
      <c r="AC904"/>
      <c r="AD904"/>
    </row>
    <row r="905" spans="23:30" ht="14.4" x14ac:dyDescent="0.3">
      <c r="W905"/>
      <c r="X905"/>
      <c r="Y905"/>
      <c r="Z905"/>
      <c r="AA905"/>
      <c r="AB905"/>
      <c r="AC905"/>
      <c r="AD905"/>
    </row>
    <row r="906" spans="23:30" ht="14.4" x14ac:dyDescent="0.3">
      <c r="W906"/>
      <c r="X906"/>
      <c r="Y906"/>
      <c r="Z906"/>
      <c r="AA906"/>
      <c r="AB906"/>
      <c r="AC906"/>
      <c r="AD906"/>
    </row>
    <row r="907" spans="23:30" ht="14.4" x14ac:dyDescent="0.3">
      <c r="W907"/>
      <c r="X907"/>
      <c r="Y907"/>
      <c r="Z907"/>
      <c r="AA907"/>
      <c r="AB907"/>
      <c r="AC907"/>
      <c r="AD907"/>
    </row>
    <row r="908" spans="23:30" ht="14.4" x14ac:dyDescent="0.3">
      <c r="W908"/>
      <c r="X908"/>
      <c r="Y908"/>
      <c r="Z908"/>
      <c r="AA908"/>
      <c r="AB908"/>
      <c r="AC908"/>
      <c r="AD908"/>
    </row>
    <row r="909" spans="23:30" ht="14.4" x14ac:dyDescent="0.3">
      <c r="W909"/>
      <c r="X909"/>
      <c r="Y909"/>
      <c r="Z909"/>
      <c r="AA909"/>
      <c r="AB909"/>
      <c r="AC909"/>
      <c r="AD909"/>
    </row>
    <row r="910" spans="23:30" ht="14.4" x14ac:dyDescent="0.3">
      <c r="W910"/>
      <c r="X910"/>
      <c r="Y910"/>
      <c r="Z910"/>
      <c r="AA910"/>
      <c r="AB910"/>
      <c r="AC910"/>
      <c r="AD910"/>
    </row>
    <row r="911" spans="23:30" ht="14.4" x14ac:dyDescent="0.3">
      <c r="W911"/>
      <c r="X911"/>
      <c r="Y911"/>
      <c r="Z911"/>
      <c r="AA911"/>
      <c r="AB911"/>
      <c r="AC911"/>
      <c r="AD911"/>
    </row>
    <row r="912" spans="23:30" ht="14.4" x14ac:dyDescent="0.3">
      <c r="W912"/>
      <c r="X912"/>
      <c r="Y912"/>
      <c r="Z912"/>
      <c r="AA912"/>
      <c r="AB912"/>
      <c r="AC912"/>
      <c r="AD912"/>
    </row>
    <row r="913" spans="23:30" ht="14.4" x14ac:dyDescent="0.3">
      <c r="W913"/>
      <c r="X913"/>
      <c r="Y913"/>
      <c r="Z913"/>
      <c r="AA913"/>
      <c r="AB913"/>
      <c r="AC913"/>
      <c r="AD913"/>
    </row>
    <row r="914" spans="23:30" ht="14.4" x14ac:dyDescent="0.3">
      <c r="W914"/>
      <c r="X914"/>
      <c r="Y914"/>
      <c r="Z914"/>
      <c r="AA914"/>
      <c r="AB914"/>
      <c r="AC914"/>
      <c r="AD914"/>
    </row>
    <row r="915" spans="23:30" ht="14.4" x14ac:dyDescent="0.3">
      <c r="W915"/>
      <c r="X915"/>
      <c r="Y915"/>
      <c r="Z915"/>
      <c r="AA915"/>
      <c r="AB915"/>
      <c r="AC915"/>
      <c r="AD915"/>
    </row>
    <row r="916" spans="23:30" ht="14.4" x14ac:dyDescent="0.3">
      <c r="W916"/>
      <c r="X916"/>
      <c r="Y916"/>
      <c r="Z916"/>
      <c r="AA916"/>
      <c r="AB916"/>
      <c r="AC916"/>
      <c r="AD916"/>
    </row>
    <row r="917" spans="23:30" ht="14.4" x14ac:dyDescent="0.3">
      <c r="W917"/>
      <c r="X917"/>
      <c r="Y917"/>
      <c r="Z917"/>
      <c r="AA917"/>
      <c r="AB917"/>
      <c r="AC917"/>
      <c r="AD917"/>
    </row>
    <row r="918" spans="23:30" ht="14.4" x14ac:dyDescent="0.3">
      <c r="W918"/>
      <c r="X918"/>
      <c r="Y918"/>
      <c r="Z918"/>
      <c r="AA918"/>
      <c r="AB918"/>
      <c r="AC918"/>
      <c r="AD918"/>
    </row>
    <row r="919" spans="23:30" ht="14.4" x14ac:dyDescent="0.3">
      <c r="W919"/>
      <c r="X919"/>
      <c r="Y919"/>
      <c r="Z919"/>
      <c r="AA919"/>
      <c r="AB919"/>
      <c r="AC919"/>
      <c r="AD919"/>
    </row>
    <row r="920" spans="23:30" ht="14.4" x14ac:dyDescent="0.3">
      <c r="W920"/>
      <c r="X920"/>
      <c r="Y920"/>
      <c r="Z920"/>
      <c r="AA920"/>
      <c r="AB920"/>
      <c r="AC920"/>
      <c r="AD920"/>
    </row>
    <row r="921" spans="23:30" ht="14.4" x14ac:dyDescent="0.3">
      <c r="W921"/>
      <c r="X921"/>
      <c r="Y921"/>
      <c r="Z921"/>
      <c r="AA921"/>
      <c r="AB921"/>
      <c r="AC921"/>
      <c r="AD921"/>
    </row>
    <row r="922" spans="23:30" ht="14.4" x14ac:dyDescent="0.3">
      <c r="W922"/>
      <c r="X922"/>
      <c r="Y922"/>
      <c r="Z922"/>
      <c r="AA922"/>
      <c r="AB922"/>
      <c r="AC922"/>
      <c r="AD922"/>
    </row>
    <row r="923" spans="23:30" ht="14.4" x14ac:dyDescent="0.3">
      <c r="W923"/>
      <c r="X923"/>
      <c r="Y923"/>
      <c r="Z923"/>
      <c r="AA923"/>
      <c r="AB923"/>
      <c r="AC923"/>
      <c r="AD923"/>
    </row>
    <row r="924" spans="23:30" ht="14.4" x14ac:dyDescent="0.3">
      <c r="W924"/>
      <c r="X924"/>
      <c r="Y924"/>
      <c r="Z924"/>
      <c r="AA924"/>
      <c r="AB924"/>
      <c r="AC924"/>
      <c r="AD924"/>
    </row>
    <row r="925" spans="23:30" ht="14.4" x14ac:dyDescent="0.3">
      <c r="W925"/>
      <c r="X925"/>
      <c r="Y925"/>
      <c r="Z925"/>
      <c r="AA925"/>
      <c r="AB925"/>
      <c r="AC925"/>
      <c r="AD925"/>
    </row>
    <row r="926" spans="23:30" ht="14.4" x14ac:dyDescent="0.3">
      <c r="W926"/>
      <c r="X926"/>
      <c r="Y926"/>
      <c r="Z926"/>
      <c r="AA926"/>
      <c r="AB926"/>
      <c r="AC926"/>
      <c r="AD926"/>
    </row>
    <row r="927" spans="23:30" ht="14.4" x14ac:dyDescent="0.3">
      <c r="W927"/>
      <c r="X927"/>
      <c r="Y927"/>
      <c r="Z927"/>
      <c r="AA927"/>
      <c r="AB927"/>
      <c r="AC927"/>
      <c r="AD927"/>
    </row>
    <row r="928" spans="23:30" ht="14.4" x14ac:dyDescent="0.3">
      <c r="W928"/>
      <c r="X928"/>
      <c r="Y928"/>
      <c r="Z928"/>
      <c r="AA928"/>
      <c r="AB928"/>
      <c r="AC928"/>
      <c r="AD928"/>
    </row>
    <row r="929" spans="23:30" ht="14.4" x14ac:dyDescent="0.3">
      <c r="W929"/>
      <c r="X929"/>
      <c r="Y929"/>
      <c r="Z929"/>
      <c r="AA929"/>
      <c r="AB929"/>
      <c r="AC929"/>
      <c r="AD929"/>
    </row>
    <row r="930" spans="23:30" ht="14.4" x14ac:dyDescent="0.3">
      <c r="W930"/>
      <c r="X930"/>
      <c r="Y930"/>
      <c r="Z930"/>
      <c r="AA930"/>
      <c r="AB930"/>
      <c r="AC930"/>
      <c r="AD930"/>
    </row>
    <row r="931" spans="23:30" ht="14.4" x14ac:dyDescent="0.3">
      <c r="W931"/>
      <c r="X931"/>
      <c r="Y931"/>
      <c r="Z931"/>
      <c r="AA931"/>
      <c r="AB931"/>
      <c r="AC931"/>
      <c r="AD931"/>
    </row>
    <row r="932" spans="23:30" ht="14.4" x14ac:dyDescent="0.3">
      <c r="W932"/>
      <c r="X932"/>
      <c r="Y932"/>
      <c r="Z932"/>
      <c r="AA932"/>
      <c r="AB932"/>
      <c r="AC932"/>
      <c r="AD932"/>
    </row>
    <row r="933" spans="23:30" ht="14.4" x14ac:dyDescent="0.3">
      <c r="W933"/>
      <c r="X933"/>
      <c r="Y933"/>
      <c r="Z933"/>
      <c r="AA933"/>
      <c r="AB933"/>
      <c r="AC933"/>
      <c r="AD933"/>
    </row>
    <row r="934" spans="23:30" ht="14.4" x14ac:dyDescent="0.3">
      <c r="W934"/>
      <c r="X934"/>
      <c r="Y934"/>
      <c r="Z934"/>
      <c r="AA934"/>
      <c r="AB934"/>
      <c r="AC934"/>
      <c r="AD934"/>
    </row>
    <row r="935" spans="23:30" ht="14.4" x14ac:dyDescent="0.3">
      <c r="W935"/>
      <c r="X935"/>
      <c r="Y935"/>
      <c r="Z935"/>
      <c r="AA935"/>
      <c r="AB935"/>
      <c r="AC935"/>
      <c r="AD935"/>
    </row>
    <row r="936" spans="23:30" ht="14.4" x14ac:dyDescent="0.3">
      <c r="W936"/>
      <c r="X936"/>
      <c r="Y936"/>
      <c r="Z936"/>
      <c r="AA936"/>
      <c r="AB936"/>
      <c r="AC936"/>
      <c r="AD936"/>
    </row>
    <row r="937" spans="23:30" ht="14.4" x14ac:dyDescent="0.3">
      <c r="W937"/>
      <c r="X937"/>
      <c r="Y937"/>
      <c r="Z937"/>
      <c r="AA937"/>
      <c r="AB937"/>
      <c r="AC937"/>
      <c r="AD937"/>
    </row>
    <row r="938" spans="23:30" ht="14.4" x14ac:dyDescent="0.3">
      <c r="W938"/>
      <c r="X938"/>
      <c r="Y938"/>
      <c r="Z938"/>
      <c r="AA938"/>
      <c r="AB938"/>
      <c r="AC938"/>
      <c r="AD938"/>
    </row>
    <row r="939" spans="23:30" ht="14.4" x14ac:dyDescent="0.3">
      <c r="W939"/>
      <c r="X939"/>
      <c r="Y939"/>
      <c r="Z939"/>
      <c r="AA939"/>
      <c r="AB939"/>
      <c r="AC939"/>
      <c r="AD939"/>
    </row>
    <row r="940" spans="23:30" ht="14.4" x14ac:dyDescent="0.3">
      <c r="W940"/>
      <c r="X940"/>
      <c r="Y940"/>
      <c r="Z940"/>
      <c r="AA940"/>
      <c r="AB940"/>
      <c r="AC940"/>
      <c r="AD940"/>
    </row>
    <row r="941" spans="23:30" ht="14.4" x14ac:dyDescent="0.3">
      <c r="W941"/>
      <c r="X941"/>
      <c r="Y941"/>
      <c r="Z941"/>
      <c r="AA941"/>
      <c r="AB941"/>
      <c r="AC941"/>
      <c r="AD941"/>
    </row>
    <row r="942" spans="23:30" ht="14.4" x14ac:dyDescent="0.3">
      <c r="W942"/>
      <c r="X942"/>
      <c r="Y942"/>
      <c r="Z942"/>
      <c r="AA942"/>
      <c r="AB942"/>
      <c r="AC942"/>
      <c r="AD942"/>
    </row>
    <row r="943" spans="23:30" ht="14.4" x14ac:dyDescent="0.3">
      <c r="W943"/>
      <c r="X943"/>
      <c r="Y943"/>
      <c r="Z943"/>
      <c r="AA943"/>
      <c r="AB943"/>
      <c r="AC943"/>
      <c r="AD943"/>
    </row>
    <row r="944" spans="23:30" ht="14.4" x14ac:dyDescent="0.3">
      <c r="W944"/>
      <c r="X944"/>
      <c r="Y944"/>
      <c r="Z944"/>
      <c r="AA944"/>
      <c r="AB944"/>
      <c r="AC944"/>
      <c r="AD944"/>
    </row>
    <row r="945" spans="23:30" ht="14.4" x14ac:dyDescent="0.3">
      <c r="W945"/>
      <c r="X945"/>
      <c r="Y945"/>
      <c r="Z945"/>
      <c r="AA945"/>
      <c r="AB945"/>
      <c r="AC945"/>
      <c r="AD945"/>
    </row>
    <row r="946" spans="23:30" ht="14.4" x14ac:dyDescent="0.3">
      <c r="W946"/>
      <c r="X946"/>
      <c r="Y946"/>
      <c r="Z946"/>
      <c r="AA946"/>
      <c r="AB946"/>
      <c r="AC946"/>
      <c r="AD946"/>
    </row>
    <row r="947" spans="23:30" ht="14.4" x14ac:dyDescent="0.3">
      <c r="W947"/>
      <c r="X947"/>
      <c r="Y947"/>
      <c r="Z947"/>
      <c r="AA947"/>
      <c r="AB947"/>
      <c r="AC947"/>
      <c r="AD947"/>
    </row>
    <row r="948" spans="23:30" ht="14.4" x14ac:dyDescent="0.3">
      <c r="W948"/>
      <c r="X948"/>
      <c r="Y948"/>
      <c r="Z948"/>
      <c r="AA948"/>
      <c r="AB948"/>
      <c r="AC948"/>
      <c r="AD948"/>
    </row>
    <row r="949" spans="23:30" ht="14.4" x14ac:dyDescent="0.3">
      <c r="W949"/>
      <c r="X949"/>
      <c r="Y949"/>
      <c r="Z949"/>
      <c r="AA949"/>
      <c r="AB949"/>
      <c r="AC949"/>
      <c r="AD949"/>
    </row>
    <row r="950" spans="23:30" ht="14.4" x14ac:dyDescent="0.3">
      <c r="W950"/>
      <c r="X950"/>
      <c r="Y950"/>
      <c r="Z950"/>
      <c r="AA950"/>
      <c r="AB950"/>
      <c r="AC950"/>
      <c r="AD950"/>
    </row>
    <row r="951" spans="23:30" ht="14.4" x14ac:dyDescent="0.3">
      <c r="W951"/>
      <c r="X951"/>
      <c r="Y951"/>
      <c r="Z951"/>
      <c r="AA951"/>
      <c r="AB951"/>
      <c r="AC951"/>
      <c r="AD951"/>
    </row>
    <row r="952" spans="23:30" ht="14.4" x14ac:dyDescent="0.3">
      <c r="W952"/>
      <c r="X952"/>
      <c r="Y952"/>
      <c r="Z952"/>
      <c r="AA952"/>
      <c r="AB952"/>
      <c r="AC952"/>
      <c r="AD952"/>
    </row>
    <row r="953" spans="23:30" ht="14.4" x14ac:dyDescent="0.3">
      <c r="W953"/>
      <c r="X953"/>
      <c r="Y953"/>
      <c r="Z953"/>
      <c r="AA953"/>
      <c r="AB953"/>
      <c r="AC953"/>
      <c r="AD953"/>
    </row>
    <row r="954" spans="23:30" ht="14.4" x14ac:dyDescent="0.3">
      <c r="W954"/>
      <c r="X954"/>
      <c r="Y954"/>
      <c r="Z954"/>
      <c r="AA954"/>
      <c r="AB954"/>
      <c r="AC954"/>
      <c r="AD954"/>
    </row>
    <row r="955" spans="23:30" ht="14.4" x14ac:dyDescent="0.3">
      <c r="W955"/>
      <c r="X955"/>
      <c r="Y955"/>
      <c r="Z955"/>
      <c r="AA955"/>
      <c r="AB955"/>
      <c r="AC955"/>
      <c r="AD955"/>
    </row>
    <row r="956" spans="23:30" ht="14.4" x14ac:dyDescent="0.3">
      <c r="W956"/>
      <c r="X956"/>
      <c r="Y956"/>
      <c r="Z956"/>
      <c r="AA956"/>
      <c r="AB956"/>
      <c r="AC956"/>
      <c r="AD956"/>
    </row>
    <row r="957" spans="23:30" ht="14.4" x14ac:dyDescent="0.3">
      <c r="W957"/>
      <c r="X957"/>
      <c r="Y957"/>
      <c r="Z957"/>
      <c r="AA957"/>
      <c r="AB957"/>
      <c r="AC957"/>
      <c r="AD957"/>
    </row>
    <row r="958" spans="23:30" ht="14.4" x14ac:dyDescent="0.3">
      <c r="W958"/>
      <c r="X958"/>
      <c r="Y958"/>
      <c r="Z958"/>
      <c r="AA958"/>
      <c r="AB958"/>
      <c r="AC958"/>
      <c r="AD958"/>
    </row>
    <row r="959" spans="23:30" ht="14.4" x14ac:dyDescent="0.3">
      <c r="W959"/>
      <c r="X959"/>
      <c r="Y959"/>
      <c r="Z959"/>
      <c r="AA959"/>
      <c r="AB959"/>
      <c r="AC959"/>
      <c r="AD959"/>
    </row>
    <row r="960" spans="23:30" ht="14.4" x14ac:dyDescent="0.3">
      <c r="W960"/>
      <c r="X960"/>
      <c r="Y960"/>
      <c r="Z960"/>
      <c r="AA960"/>
      <c r="AB960"/>
      <c r="AC960"/>
      <c r="AD960"/>
    </row>
    <row r="961" spans="23:30" ht="14.4" x14ac:dyDescent="0.3">
      <c r="W961"/>
      <c r="X961"/>
      <c r="Y961"/>
      <c r="Z961"/>
      <c r="AA961"/>
      <c r="AB961"/>
      <c r="AC961"/>
      <c r="AD961"/>
    </row>
    <row r="962" spans="23:30" ht="14.4" x14ac:dyDescent="0.3">
      <c r="W962"/>
      <c r="X962"/>
      <c r="Y962"/>
      <c r="Z962"/>
      <c r="AA962"/>
      <c r="AB962"/>
      <c r="AC962"/>
      <c r="AD962"/>
    </row>
    <row r="963" spans="23:30" ht="14.4" x14ac:dyDescent="0.3">
      <c r="W963"/>
      <c r="X963"/>
      <c r="Y963"/>
      <c r="Z963"/>
      <c r="AA963"/>
      <c r="AB963"/>
      <c r="AC963"/>
      <c r="AD963"/>
    </row>
    <row r="964" spans="23:30" ht="14.4" x14ac:dyDescent="0.3">
      <c r="W964"/>
      <c r="X964"/>
      <c r="Y964"/>
      <c r="Z964"/>
      <c r="AA964"/>
      <c r="AB964"/>
      <c r="AC964"/>
      <c r="AD964"/>
    </row>
    <row r="965" spans="23:30" ht="14.4" x14ac:dyDescent="0.3">
      <c r="W965"/>
      <c r="X965"/>
      <c r="Y965"/>
      <c r="Z965"/>
      <c r="AA965"/>
      <c r="AB965"/>
      <c r="AC965"/>
      <c r="AD965"/>
    </row>
    <row r="966" spans="23:30" ht="14.4" x14ac:dyDescent="0.3">
      <c r="W966"/>
      <c r="X966"/>
      <c r="Y966"/>
      <c r="Z966"/>
      <c r="AA966"/>
      <c r="AB966"/>
      <c r="AC966"/>
      <c r="AD966"/>
    </row>
    <row r="967" spans="23:30" ht="14.4" x14ac:dyDescent="0.3">
      <c r="W967"/>
      <c r="X967"/>
      <c r="Y967"/>
      <c r="Z967"/>
      <c r="AA967"/>
      <c r="AB967"/>
      <c r="AC967"/>
      <c r="AD967"/>
    </row>
    <row r="968" spans="23:30" ht="14.4" x14ac:dyDescent="0.3">
      <c r="W968"/>
      <c r="X968"/>
      <c r="Y968"/>
      <c r="Z968"/>
      <c r="AA968"/>
      <c r="AB968"/>
      <c r="AC968"/>
      <c r="AD968"/>
    </row>
    <row r="969" spans="23:30" ht="14.4" x14ac:dyDescent="0.3">
      <c r="W969"/>
      <c r="X969"/>
      <c r="Y969"/>
      <c r="Z969"/>
      <c r="AA969"/>
      <c r="AB969"/>
      <c r="AC969"/>
      <c r="AD969"/>
    </row>
    <row r="970" spans="23:30" ht="14.4" x14ac:dyDescent="0.3">
      <c r="W970"/>
      <c r="X970"/>
      <c r="Y970"/>
      <c r="Z970"/>
      <c r="AA970"/>
      <c r="AB970"/>
      <c r="AC970"/>
      <c r="AD970"/>
    </row>
    <row r="971" spans="23:30" ht="14.4" x14ac:dyDescent="0.3">
      <c r="W971"/>
      <c r="X971"/>
      <c r="Y971"/>
      <c r="Z971"/>
      <c r="AA971"/>
      <c r="AB971"/>
      <c r="AC971"/>
      <c r="AD971"/>
    </row>
    <row r="972" spans="23:30" ht="14.4" x14ac:dyDescent="0.3">
      <c r="W972"/>
      <c r="X972"/>
      <c r="Y972"/>
      <c r="Z972"/>
      <c r="AA972"/>
      <c r="AB972"/>
      <c r="AC972"/>
      <c r="AD972"/>
    </row>
    <row r="973" spans="23:30" ht="14.4" x14ac:dyDescent="0.3">
      <c r="W973"/>
      <c r="X973"/>
      <c r="Y973"/>
      <c r="Z973"/>
      <c r="AA973"/>
      <c r="AB973"/>
      <c r="AC973"/>
      <c r="AD973"/>
    </row>
    <row r="974" spans="23:30" ht="14.4" x14ac:dyDescent="0.3">
      <c r="W974"/>
      <c r="X974"/>
      <c r="Y974"/>
      <c r="Z974"/>
      <c r="AA974"/>
      <c r="AB974"/>
      <c r="AC974"/>
      <c r="AD974"/>
    </row>
    <row r="975" spans="23:30" ht="14.4" x14ac:dyDescent="0.3">
      <c r="W975"/>
      <c r="X975"/>
      <c r="Y975"/>
      <c r="Z975"/>
      <c r="AA975"/>
      <c r="AB975"/>
      <c r="AC975"/>
      <c r="AD975"/>
    </row>
    <row r="976" spans="23:30" ht="14.4" x14ac:dyDescent="0.3">
      <c r="W976"/>
      <c r="X976"/>
      <c r="Y976"/>
      <c r="Z976"/>
      <c r="AA976"/>
      <c r="AB976"/>
      <c r="AC976"/>
      <c r="AD976"/>
    </row>
    <row r="977" spans="23:30" ht="14.4" x14ac:dyDescent="0.3">
      <c r="W977"/>
      <c r="X977"/>
      <c r="Y977"/>
      <c r="Z977"/>
      <c r="AA977"/>
      <c r="AB977"/>
      <c r="AC977"/>
      <c r="AD977"/>
    </row>
    <row r="978" spans="23:30" ht="14.4" x14ac:dyDescent="0.3">
      <c r="W978"/>
      <c r="X978"/>
      <c r="Y978"/>
      <c r="Z978"/>
      <c r="AA978"/>
      <c r="AB978"/>
      <c r="AC978"/>
      <c r="AD978"/>
    </row>
    <row r="979" spans="23:30" ht="14.4" x14ac:dyDescent="0.3">
      <c r="W979"/>
      <c r="X979"/>
      <c r="Y979"/>
      <c r="Z979"/>
      <c r="AA979"/>
      <c r="AB979"/>
      <c r="AC979"/>
      <c r="AD979"/>
    </row>
    <row r="980" spans="23:30" ht="14.4" x14ac:dyDescent="0.3">
      <c r="W980"/>
      <c r="X980"/>
      <c r="Y980"/>
      <c r="Z980"/>
      <c r="AA980"/>
      <c r="AB980"/>
      <c r="AC980"/>
      <c r="AD980"/>
    </row>
    <row r="981" spans="23:30" ht="14.4" x14ac:dyDescent="0.3">
      <c r="W981"/>
      <c r="X981"/>
      <c r="Y981"/>
      <c r="Z981"/>
      <c r="AA981"/>
      <c r="AB981"/>
      <c r="AC981"/>
      <c r="AD981"/>
    </row>
    <row r="982" spans="23:30" ht="14.4" x14ac:dyDescent="0.3">
      <c r="W982"/>
      <c r="X982"/>
      <c r="Y982"/>
      <c r="Z982"/>
      <c r="AA982"/>
      <c r="AB982"/>
      <c r="AC982"/>
      <c r="AD982"/>
    </row>
    <row r="983" spans="23:30" ht="14.4" x14ac:dyDescent="0.3">
      <c r="W983"/>
      <c r="X983"/>
      <c r="Y983"/>
      <c r="Z983"/>
      <c r="AA983"/>
      <c r="AB983"/>
      <c r="AC983"/>
      <c r="AD983"/>
    </row>
    <row r="984" spans="23:30" ht="14.4" x14ac:dyDescent="0.3">
      <c r="W984"/>
      <c r="X984"/>
      <c r="Y984"/>
      <c r="Z984"/>
      <c r="AA984"/>
      <c r="AB984"/>
      <c r="AC984"/>
      <c r="AD984"/>
    </row>
    <row r="985" spans="23:30" ht="14.4" x14ac:dyDescent="0.3">
      <c r="W985"/>
      <c r="X985"/>
      <c r="Y985"/>
      <c r="Z985"/>
      <c r="AA985"/>
      <c r="AB985"/>
      <c r="AC985"/>
      <c r="AD985"/>
    </row>
    <row r="986" spans="23:30" ht="14.4" x14ac:dyDescent="0.3">
      <c r="W986"/>
      <c r="X986"/>
      <c r="Y986"/>
      <c r="Z986"/>
      <c r="AA986"/>
      <c r="AB986"/>
      <c r="AC986"/>
      <c r="AD986"/>
    </row>
    <row r="987" spans="23:30" ht="14.4" x14ac:dyDescent="0.3">
      <c r="W987"/>
      <c r="X987"/>
      <c r="Y987"/>
      <c r="Z987"/>
      <c r="AA987"/>
      <c r="AB987"/>
      <c r="AC987"/>
      <c r="AD987"/>
    </row>
    <row r="988" spans="23:30" ht="14.4" x14ac:dyDescent="0.3">
      <c r="W988"/>
      <c r="X988"/>
      <c r="Y988"/>
      <c r="Z988"/>
      <c r="AA988"/>
      <c r="AB988"/>
      <c r="AC988"/>
      <c r="AD988"/>
    </row>
    <row r="989" spans="23:30" ht="14.4" x14ac:dyDescent="0.3">
      <c r="W989"/>
      <c r="X989"/>
      <c r="Y989"/>
      <c r="Z989"/>
      <c r="AA989"/>
      <c r="AB989"/>
      <c r="AC989"/>
      <c r="AD989"/>
    </row>
    <row r="990" spans="23:30" ht="14.4" x14ac:dyDescent="0.3">
      <c r="W990"/>
      <c r="X990"/>
      <c r="Y990"/>
      <c r="Z990"/>
      <c r="AA990"/>
      <c r="AB990"/>
      <c r="AC990"/>
      <c r="AD990"/>
    </row>
    <row r="991" spans="23:30" ht="14.4" x14ac:dyDescent="0.3">
      <c r="W991"/>
      <c r="X991"/>
      <c r="Y991"/>
      <c r="Z991"/>
      <c r="AA991"/>
      <c r="AB991"/>
      <c r="AC991"/>
      <c r="AD991"/>
    </row>
    <row r="992" spans="23:30" ht="14.4" x14ac:dyDescent="0.3">
      <c r="W992"/>
      <c r="X992"/>
      <c r="Y992"/>
      <c r="Z992"/>
      <c r="AA992"/>
      <c r="AB992"/>
      <c r="AC992"/>
      <c r="AD992"/>
    </row>
    <row r="993" spans="23:30" ht="14.4" x14ac:dyDescent="0.3">
      <c r="W993"/>
      <c r="X993"/>
      <c r="Y993"/>
      <c r="Z993"/>
      <c r="AA993"/>
      <c r="AB993"/>
      <c r="AC993"/>
      <c r="AD993"/>
    </row>
    <row r="994" spans="23:30" ht="14.4" x14ac:dyDescent="0.3">
      <c r="W994"/>
      <c r="X994"/>
      <c r="Y994"/>
      <c r="Z994"/>
      <c r="AA994"/>
      <c r="AB994"/>
      <c r="AC994"/>
      <c r="AD994"/>
    </row>
    <row r="995" spans="23:30" ht="14.4" x14ac:dyDescent="0.3">
      <c r="W995"/>
      <c r="X995"/>
      <c r="Y995"/>
      <c r="Z995"/>
      <c r="AA995"/>
      <c r="AB995"/>
      <c r="AC995"/>
      <c r="AD995"/>
    </row>
    <row r="996" spans="23:30" ht="14.4" x14ac:dyDescent="0.3">
      <c r="W996"/>
      <c r="X996"/>
      <c r="Y996"/>
      <c r="Z996"/>
      <c r="AA996"/>
      <c r="AB996"/>
      <c r="AC996"/>
      <c r="AD996"/>
    </row>
    <row r="997" spans="23:30" ht="14.4" x14ac:dyDescent="0.3">
      <c r="W997"/>
      <c r="X997"/>
      <c r="Y997"/>
      <c r="Z997"/>
      <c r="AA997"/>
      <c r="AB997"/>
      <c r="AC997"/>
      <c r="AD997"/>
    </row>
    <row r="998" spans="23:30" ht="14.4" x14ac:dyDescent="0.3">
      <c r="W998"/>
      <c r="X998"/>
      <c r="Y998"/>
      <c r="Z998"/>
      <c r="AA998"/>
      <c r="AB998"/>
      <c r="AC998"/>
      <c r="AD998"/>
    </row>
    <row r="999" spans="23:30" ht="14.4" x14ac:dyDescent="0.3">
      <c r="W999"/>
      <c r="X999"/>
      <c r="Y999"/>
      <c r="Z999"/>
      <c r="AA999"/>
      <c r="AB999"/>
      <c r="AC999"/>
      <c r="AD999"/>
    </row>
    <row r="1000" spans="23:30" ht="14.4" x14ac:dyDescent="0.3">
      <c r="W1000"/>
      <c r="X1000"/>
      <c r="Y1000"/>
      <c r="Z1000"/>
      <c r="AA1000"/>
      <c r="AB1000"/>
      <c r="AC1000"/>
      <c r="AD1000"/>
    </row>
    <row r="1001" spans="23:30" ht="14.4" x14ac:dyDescent="0.3">
      <c r="W1001"/>
      <c r="X1001"/>
      <c r="Y1001"/>
      <c r="Z1001"/>
      <c r="AA1001"/>
      <c r="AB1001"/>
      <c r="AC1001"/>
      <c r="AD1001"/>
    </row>
    <row r="1002" spans="23:30" ht="14.4" x14ac:dyDescent="0.3">
      <c r="W1002"/>
      <c r="X1002"/>
      <c r="Y1002"/>
      <c r="Z1002"/>
      <c r="AA1002"/>
      <c r="AB1002"/>
      <c r="AC1002"/>
      <c r="AD1002"/>
    </row>
    <row r="1003" spans="23:30" ht="14.4" x14ac:dyDescent="0.3">
      <c r="W1003"/>
      <c r="X1003"/>
      <c r="Y1003"/>
      <c r="Z1003"/>
      <c r="AA1003"/>
      <c r="AB1003"/>
      <c r="AC1003"/>
      <c r="AD1003"/>
    </row>
    <row r="1004" spans="23:30" ht="14.4" x14ac:dyDescent="0.3">
      <c r="W1004"/>
      <c r="X1004"/>
      <c r="Y1004"/>
      <c r="Z1004"/>
      <c r="AA1004"/>
      <c r="AB1004"/>
      <c r="AC1004"/>
      <c r="AD1004"/>
    </row>
    <row r="1005" spans="23:30" ht="14.4" x14ac:dyDescent="0.3">
      <c r="W1005"/>
      <c r="X1005"/>
      <c r="Y1005"/>
      <c r="Z1005"/>
      <c r="AA1005"/>
      <c r="AB1005"/>
      <c r="AC1005"/>
      <c r="AD1005"/>
    </row>
    <row r="1006" spans="23:30" ht="14.4" x14ac:dyDescent="0.3">
      <c r="W1006"/>
      <c r="X1006"/>
      <c r="Y1006"/>
      <c r="Z1006"/>
      <c r="AA1006"/>
      <c r="AB1006"/>
      <c r="AC1006"/>
      <c r="AD1006"/>
    </row>
    <row r="1007" spans="23:30" ht="14.4" x14ac:dyDescent="0.3">
      <c r="W1007"/>
      <c r="X1007"/>
      <c r="Y1007"/>
      <c r="Z1007"/>
      <c r="AA1007"/>
      <c r="AB1007"/>
      <c r="AC1007"/>
      <c r="AD1007"/>
    </row>
    <row r="1008" spans="23:30" ht="14.4" x14ac:dyDescent="0.3">
      <c r="W1008"/>
      <c r="X1008"/>
      <c r="Y1008"/>
      <c r="Z1008"/>
      <c r="AA1008"/>
      <c r="AB1008"/>
      <c r="AC1008"/>
      <c r="AD1008"/>
    </row>
    <row r="1009" spans="23:30" ht="14.4" x14ac:dyDescent="0.3">
      <c r="W1009"/>
      <c r="X1009"/>
      <c r="Y1009"/>
      <c r="Z1009"/>
      <c r="AA1009"/>
      <c r="AB1009"/>
      <c r="AC1009"/>
      <c r="AD1009"/>
    </row>
    <row r="1010" spans="23:30" ht="14.4" x14ac:dyDescent="0.3">
      <c r="W1010"/>
      <c r="X1010"/>
      <c r="Y1010"/>
      <c r="Z1010"/>
      <c r="AA1010"/>
      <c r="AB1010"/>
      <c r="AC1010"/>
      <c r="AD1010"/>
    </row>
    <row r="1011" spans="23:30" ht="14.4" x14ac:dyDescent="0.3">
      <c r="W1011"/>
      <c r="X1011"/>
      <c r="Y1011"/>
      <c r="Z1011"/>
      <c r="AA1011"/>
      <c r="AB1011"/>
      <c r="AC1011"/>
      <c r="AD1011"/>
    </row>
    <row r="1012" spans="23:30" ht="14.4" x14ac:dyDescent="0.3">
      <c r="W1012"/>
      <c r="X1012"/>
      <c r="Y1012"/>
      <c r="Z1012"/>
      <c r="AA1012"/>
      <c r="AB1012"/>
      <c r="AC1012"/>
      <c r="AD1012"/>
    </row>
    <row r="1013" spans="23:30" ht="14.4" x14ac:dyDescent="0.3">
      <c r="W1013"/>
      <c r="X1013"/>
      <c r="Y1013"/>
      <c r="Z1013"/>
      <c r="AA1013"/>
      <c r="AB1013"/>
      <c r="AC1013"/>
      <c r="AD1013"/>
    </row>
    <row r="1014" spans="23:30" ht="14.4" x14ac:dyDescent="0.3">
      <c r="W1014"/>
      <c r="X1014"/>
      <c r="Y1014"/>
      <c r="Z1014"/>
      <c r="AA1014"/>
      <c r="AB1014"/>
      <c r="AC1014"/>
      <c r="AD1014"/>
    </row>
    <row r="1015" spans="23:30" ht="14.4" x14ac:dyDescent="0.3">
      <c r="W1015"/>
      <c r="X1015"/>
      <c r="Y1015"/>
      <c r="Z1015"/>
      <c r="AA1015"/>
      <c r="AB1015"/>
      <c r="AC1015"/>
      <c r="AD1015"/>
    </row>
    <row r="1016" spans="23:30" ht="14.4" x14ac:dyDescent="0.3">
      <c r="W1016"/>
      <c r="X1016"/>
      <c r="Y1016"/>
      <c r="Z1016"/>
      <c r="AA1016"/>
      <c r="AB1016"/>
      <c r="AC1016"/>
      <c r="AD1016"/>
    </row>
    <row r="1017" spans="23:30" ht="14.4" x14ac:dyDescent="0.3">
      <c r="W1017"/>
      <c r="X1017"/>
      <c r="Y1017"/>
      <c r="Z1017"/>
      <c r="AA1017"/>
      <c r="AB1017"/>
      <c r="AC1017"/>
      <c r="AD1017"/>
    </row>
    <row r="1018" spans="23:30" ht="14.4" x14ac:dyDescent="0.3">
      <c r="W1018"/>
      <c r="X1018"/>
      <c r="Y1018"/>
      <c r="Z1018"/>
      <c r="AA1018"/>
      <c r="AB1018"/>
      <c r="AC1018"/>
      <c r="AD1018"/>
    </row>
    <row r="1019" spans="23:30" ht="14.4" x14ac:dyDescent="0.3">
      <c r="W1019"/>
      <c r="X1019"/>
      <c r="Y1019"/>
      <c r="Z1019"/>
      <c r="AA1019"/>
      <c r="AB1019"/>
      <c r="AC1019"/>
      <c r="AD1019"/>
    </row>
    <row r="1020" spans="23:30" ht="14.4" x14ac:dyDescent="0.3">
      <c r="W1020"/>
      <c r="X1020"/>
      <c r="Y1020"/>
      <c r="Z1020"/>
      <c r="AA1020"/>
      <c r="AB1020"/>
      <c r="AC1020"/>
      <c r="AD1020"/>
    </row>
    <row r="1021" spans="23:30" ht="14.4" x14ac:dyDescent="0.3">
      <c r="W1021"/>
      <c r="X1021"/>
      <c r="Y1021"/>
      <c r="Z1021"/>
      <c r="AA1021"/>
      <c r="AB1021"/>
      <c r="AC1021"/>
      <c r="AD1021"/>
    </row>
    <row r="1022" spans="23:30" ht="14.4" x14ac:dyDescent="0.3">
      <c r="W1022"/>
      <c r="X1022"/>
      <c r="Y1022"/>
      <c r="Z1022"/>
      <c r="AA1022"/>
      <c r="AB1022"/>
      <c r="AC1022"/>
      <c r="AD1022"/>
    </row>
    <row r="1023" spans="23:30" ht="14.4" x14ac:dyDescent="0.3">
      <c r="W1023"/>
      <c r="X1023"/>
      <c r="Y1023"/>
      <c r="Z1023"/>
      <c r="AA1023"/>
      <c r="AB1023"/>
      <c r="AC1023"/>
      <c r="AD1023"/>
    </row>
    <row r="1024" spans="23:30" ht="14.4" x14ac:dyDescent="0.3">
      <c r="W1024"/>
      <c r="X1024"/>
      <c r="Y1024"/>
      <c r="Z1024"/>
      <c r="AA1024"/>
      <c r="AB1024"/>
      <c r="AC1024"/>
      <c r="AD1024"/>
    </row>
    <row r="1025" spans="23:30" ht="14.4" x14ac:dyDescent="0.3">
      <c r="W1025"/>
      <c r="X1025"/>
      <c r="Y1025"/>
      <c r="Z1025"/>
      <c r="AA1025"/>
      <c r="AB1025"/>
      <c r="AC1025"/>
      <c r="AD1025"/>
    </row>
    <row r="1026" spans="23:30" ht="14.4" x14ac:dyDescent="0.3">
      <c r="W1026"/>
      <c r="X1026"/>
      <c r="Y1026"/>
      <c r="Z1026"/>
      <c r="AA1026"/>
      <c r="AB1026"/>
      <c r="AC1026"/>
      <c r="AD1026"/>
    </row>
    <row r="1027" spans="23:30" ht="14.4" x14ac:dyDescent="0.3">
      <c r="W1027"/>
      <c r="X1027"/>
      <c r="Y1027"/>
      <c r="Z1027"/>
      <c r="AA1027"/>
      <c r="AB1027"/>
      <c r="AC1027"/>
      <c r="AD1027"/>
    </row>
    <row r="1028" spans="23:30" ht="14.4" x14ac:dyDescent="0.3">
      <c r="W1028"/>
      <c r="X1028"/>
      <c r="Y1028"/>
      <c r="Z1028"/>
      <c r="AA1028"/>
      <c r="AB1028"/>
      <c r="AC1028"/>
      <c r="AD1028"/>
    </row>
    <row r="1029" spans="23:30" ht="14.4" x14ac:dyDescent="0.3">
      <c r="W1029"/>
      <c r="X1029"/>
      <c r="Y1029"/>
      <c r="Z1029"/>
      <c r="AA1029"/>
      <c r="AB1029"/>
      <c r="AC1029"/>
      <c r="AD1029"/>
    </row>
    <row r="1030" spans="23:30" ht="14.4" x14ac:dyDescent="0.3">
      <c r="W1030"/>
      <c r="X1030"/>
      <c r="Y1030"/>
      <c r="Z1030"/>
      <c r="AA1030"/>
      <c r="AB1030"/>
      <c r="AC1030"/>
      <c r="AD1030"/>
    </row>
    <row r="1031" spans="23:30" ht="14.4" x14ac:dyDescent="0.3">
      <c r="W1031"/>
      <c r="X1031"/>
      <c r="Y1031"/>
      <c r="Z1031"/>
      <c r="AA1031"/>
      <c r="AB1031"/>
      <c r="AC1031"/>
      <c r="AD1031"/>
    </row>
    <row r="1032" spans="23:30" ht="14.4" x14ac:dyDescent="0.3">
      <c r="W1032"/>
      <c r="X1032"/>
      <c r="Y1032"/>
      <c r="Z1032"/>
      <c r="AA1032"/>
      <c r="AB1032"/>
      <c r="AC1032"/>
      <c r="AD1032"/>
    </row>
    <row r="1033" spans="23:30" ht="14.4" x14ac:dyDescent="0.3">
      <c r="W1033"/>
      <c r="X1033"/>
      <c r="Y1033"/>
      <c r="Z1033"/>
      <c r="AA1033"/>
      <c r="AB1033"/>
      <c r="AC1033"/>
      <c r="AD1033"/>
    </row>
    <row r="1034" spans="23:30" ht="14.4" x14ac:dyDescent="0.3">
      <c r="W1034"/>
      <c r="X1034"/>
      <c r="Y1034"/>
      <c r="Z1034"/>
      <c r="AA1034"/>
      <c r="AB1034"/>
      <c r="AC1034"/>
      <c r="AD1034"/>
    </row>
    <row r="1035" spans="23:30" ht="14.4" x14ac:dyDescent="0.3">
      <c r="W1035"/>
      <c r="X1035"/>
      <c r="Y1035"/>
      <c r="Z1035"/>
      <c r="AA1035"/>
      <c r="AB1035"/>
      <c r="AC1035"/>
      <c r="AD1035"/>
    </row>
    <row r="1036" spans="23:30" ht="14.4" x14ac:dyDescent="0.3">
      <c r="W1036"/>
      <c r="X1036"/>
      <c r="Y1036"/>
      <c r="Z1036"/>
      <c r="AA1036"/>
      <c r="AB1036"/>
      <c r="AC1036"/>
      <c r="AD1036"/>
    </row>
    <row r="1037" spans="23:30" ht="14.4" x14ac:dyDescent="0.3">
      <c r="W1037"/>
      <c r="X1037"/>
      <c r="Y1037"/>
      <c r="Z1037"/>
      <c r="AA1037"/>
      <c r="AB1037"/>
      <c r="AC1037"/>
      <c r="AD1037"/>
    </row>
    <row r="1038" spans="23:30" ht="14.4" x14ac:dyDescent="0.3">
      <c r="W1038"/>
      <c r="X1038"/>
      <c r="Y1038"/>
      <c r="Z1038"/>
      <c r="AA1038"/>
      <c r="AB1038"/>
      <c r="AC1038"/>
      <c r="AD1038"/>
    </row>
    <row r="1039" spans="23:30" ht="14.4" x14ac:dyDescent="0.3">
      <c r="W1039"/>
      <c r="X1039"/>
      <c r="Y1039"/>
      <c r="Z1039"/>
      <c r="AA1039"/>
      <c r="AB1039"/>
      <c r="AC1039"/>
      <c r="AD1039"/>
    </row>
    <row r="1040" spans="23:30" ht="14.4" x14ac:dyDescent="0.3">
      <c r="W1040"/>
      <c r="X1040"/>
      <c r="Y1040"/>
      <c r="Z1040"/>
      <c r="AA1040"/>
      <c r="AB1040"/>
      <c r="AC1040"/>
      <c r="AD1040"/>
    </row>
    <row r="1041" spans="23:30" ht="14.4" x14ac:dyDescent="0.3">
      <c r="W1041"/>
      <c r="X1041"/>
      <c r="Y1041"/>
      <c r="Z1041"/>
      <c r="AA1041"/>
      <c r="AB1041"/>
      <c r="AC1041"/>
      <c r="AD1041"/>
    </row>
    <row r="1042" spans="23:30" ht="14.4" x14ac:dyDescent="0.3">
      <c r="W1042"/>
      <c r="X1042"/>
      <c r="Y1042"/>
      <c r="Z1042"/>
      <c r="AA1042"/>
      <c r="AB1042"/>
      <c r="AC1042"/>
      <c r="AD1042"/>
    </row>
    <row r="1043" spans="23:30" ht="14.4" x14ac:dyDescent="0.3">
      <c r="W1043"/>
      <c r="X1043"/>
      <c r="Y1043"/>
      <c r="Z1043"/>
      <c r="AA1043"/>
      <c r="AB1043"/>
      <c r="AC1043"/>
      <c r="AD1043"/>
    </row>
    <row r="1044" spans="23:30" ht="14.4" x14ac:dyDescent="0.3">
      <c r="W1044"/>
      <c r="X1044"/>
      <c r="Y1044"/>
      <c r="Z1044"/>
      <c r="AA1044"/>
      <c r="AB1044"/>
      <c r="AC1044"/>
      <c r="AD1044"/>
    </row>
    <row r="1045" spans="23:30" ht="14.4" x14ac:dyDescent="0.3">
      <c r="W1045"/>
      <c r="X1045"/>
      <c r="Y1045"/>
      <c r="Z1045"/>
      <c r="AA1045"/>
      <c r="AB1045"/>
      <c r="AC1045"/>
      <c r="AD1045"/>
    </row>
    <row r="1046" spans="23:30" ht="14.4" x14ac:dyDescent="0.3">
      <c r="W1046"/>
      <c r="X1046"/>
      <c r="Y1046"/>
      <c r="Z1046"/>
      <c r="AA1046"/>
      <c r="AB1046"/>
      <c r="AC1046"/>
      <c r="AD1046"/>
    </row>
    <row r="1047" spans="23:30" ht="14.4" x14ac:dyDescent="0.3">
      <c r="W1047"/>
      <c r="X1047"/>
      <c r="Y1047"/>
      <c r="Z1047"/>
      <c r="AA1047"/>
      <c r="AB1047"/>
      <c r="AC1047"/>
      <c r="AD1047"/>
    </row>
    <row r="1048" spans="23:30" ht="14.4" x14ac:dyDescent="0.3">
      <c r="W1048"/>
      <c r="X1048"/>
      <c r="Y1048"/>
      <c r="Z1048"/>
      <c r="AA1048"/>
      <c r="AB1048"/>
      <c r="AC1048"/>
      <c r="AD1048"/>
    </row>
    <row r="1049" spans="23:30" ht="14.4" x14ac:dyDescent="0.3">
      <c r="W1049"/>
      <c r="X1049"/>
      <c r="Y1049"/>
      <c r="Z1049"/>
      <c r="AA1049"/>
      <c r="AB1049"/>
      <c r="AC1049"/>
      <c r="AD1049"/>
    </row>
    <row r="1050" spans="23:30" ht="14.4" x14ac:dyDescent="0.3">
      <c r="W1050"/>
      <c r="X1050"/>
      <c r="Y1050"/>
      <c r="Z1050"/>
      <c r="AA1050"/>
      <c r="AB1050"/>
      <c r="AC1050"/>
      <c r="AD1050"/>
    </row>
    <row r="1051" spans="23:30" ht="14.4" x14ac:dyDescent="0.3">
      <c r="W1051"/>
      <c r="X1051"/>
      <c r="Y1051"/>
      <c r="Z1051"/>
      <c r="AA1051"/>
      <c r="AB1051"/>
      <c r="AC1051"/>
      <c r="AD1051"/>
    </row>
    <row r="1052" spans="23:30" ht="14.4" x14ac:dyDescent="0.3">
      <c r="W1052"/>
      <c r="X1052"/>
      <c r="Y1052"/>
      <c r="Z1052"/>
      <c r="AA1052"/>
      <c r="AB1052"/>
      <c r="AC1052"/>
      <c r="AD1052"/>
    </row>
    <row r="1053" spans="23:30" ht="14.4" x14ac:dyDescent="0.3">
      <c r="W1053"/>
      <c r="X1053"/>
      <c r="Y1053"/>
      <c r="Z1053"/>
      <c r="AA1053"/>
      <c r="AB1053"/>
      <c r="AC1053"/>
      <c r="AD1053"/>
    </row>
    <row r="1054" spans="23:30" ht="14.4" x14ac:dyDescent="0.3">
      <c r="W1054"/>
      <c r="X1054"/>
      <c r="Y1054"/>
      <c r="Z1054"/>
      <c r="AA1054"/>
      <c r="AB1054"/>
      <c r="AC1054"/>
      <c r="AD1054"/>
    </row>
    <row r="1055" spans="23:30" ht="14.4" x14ac:dyDescent="0.3">
      <c r="W1055"/>
      <c r="X1055"/>
      <c r="Y1055"/>
      <c r="Z1055"/>
      <c r="AA1055"/>
      <c r="AB1055"/>
      <c r="AC1055"/>
      <c r="AD1055"/>
    </row>
    <row r="1056" spans="23:30" ht="14.4" x14ac:dyDescent="0.3">
      <c r="W1056"/>
      <c r="X1056"/>
      <c r="Y1056"/>
      <c r="Z1056"/>
      <c r="AA1056"/>
      <c r="AB1056"/>
      <c r="AC1056"/>
      <c r="AD1056"/>
    </row>
    <row r="1057" spans="23:30" ht="14.4" x14ac:dyDescent="0.3">
      <c r="W1057"/>
      <c r="X1057"/>
      <c r="Y1057"/>
      <c r="Z1057"/>
      <c r="AA1057"/>
      <c r="AB1057"/>
      <c r="AC1057"/>
      <c r="AD1057"/>
    </row>
    <row r="1058" spans="23:30" ht="14.4" x14ac:dyDescent="0.3">
      <c r="W1058"/>
      <c r="X1058"/>
      <c r="Y1058"/>
      <c r="Z1058"/>
      <c r="AA1058"/>
      <c r="AB1058"/>
      <c r="AC1058"/>
      <c r="AD1058"/>
    </row>
    <row r="1059" spans="23:30" ht="14.4" x14ac:dyDescent="0.3">
      <c r="W1059"/>
      <c r="X1059"/>
      <c r="Y1059"/>
      <c r="Z1059"/>
      <c r="AA1059"/>
      <c r="AB1059"/>
      <c r="AC1059"/>
      <c r="AD1059"/>
    </row>
    <row r="1060" spans="23:30" ht="14.4" x14ac:dyDescent="0.3">
      <c r="W1060"/>
      <c r="X1060"/>
      <c r="Y1060"/>
      <c r="Z1060"/>
      <c r="AA1060"/>
      <c r="AB1060"/>
      <c r="AC1060"/>
      <c r="AD1060"/>
    </row>
    <row r="1061" spans="23:30" ht="14.4" x14ac:dyDescent="0.3">
      <c r="W1061"/>
      <c r="X1061"/>
      <c r="Y1061"/>
      <c r="Z1061"/>
      <c r="AA1061"/>
      <c r="AB1061"/>
      <c r="AC1061"/>
      <c r="AD1061"/>
    </row>
    <row r="1062" spans="23:30" ht="14.4" x14ac:dyDescent="0.3">
      <c r="W1062"/>
      <c r="X1062"/>
      <c r="Y1062"/>
      <c r="Z1062"/>
      <c r="AA1062"/>
      <c r="AB1062"/>
      <c r="AC1062"/>
      <c r="AD1062"/>
    </row>
    <row r="1063" spans="23:30" ht="14.4" x14ac:dyDescent="0.3">
      <c r="W1063"/>
      <c r="X1063"/>
      <c r="Y1063"/>
      <c r="Z1063"/>
      <c r="AA1063"/>
      <c r="AB1063"/>
      <c r="AC1063"/>
      <c r="AD1063"/>
    </row>
    <row r="1064" spans="23:30" ht="14.4" x14ac:dyDescent="0.3">
      <c r="W1064"/>
      <c r="X1064"/>
      <c r="Y1064"/>
      <c r="Z1064"/>
      <c r="AA1064"/>
      <c r="AB1064"/>
      <c r="AC1064"/>
      <c r="AD1064"/>
    </row>
    <row r="1065" spans="23:30" ht="14.4" x14ac:dyDescent="0.3">
      <c r="W1065"/>
      <c r="X1065"/>
      <c r="Y1065"/>
      <c r="Z1065"/>
      <c r="AA1065"/>
      <c r="AB1065"/>
      <c r="AC1065"/>
      <c r="AD1065"/>
    </row>
    <row r="1066" spans="23:30" ht="14.4" x14ac:dyDescent="0.3">
      <c r="W1066"/>
      <c r="X1066"/>
      <c r="Y1066"/>
      <c r="Z1066"/>
      <c r="AA1066"/>
      <c r="AB1066"/>
      <c r="AC1066"/>
      <c r="AD1066"/>
    </row>
    <row r="1067" spans="23:30" ht="14.4" x14ac:dyDescent="0.3">
      <c r="W1067"/>
      <c r="X1067"/>
      <c r="Y1067"/>
      <c r="Z1067"/>
      <c r="AA1067"/>
      <c r="AB1067"/>
      <c r="AC1067"/>
      <c r="AD1067"/>
    </row>
    <row r="1068" spans="23:30" ht="14.4" x14ac:dyDescent="0.3">
      <c r="W1068"/>
      <c r="X1068"/>
      <c r="Y1068"/>
    </row>
    <row r="1069" spans="23:30" ht="14.4" x14ac:dyDescent="0.3">
      <c r="W1069"/>
      <c r="X1069"/>
      <c r="Y1069"/>
    </row>
    <row r="1070" spans="23:30" ht="14.4" x14ac:dyDescent="0.3">
      <c r="W1070"/>
      <c r="X1070"/>
      <c r="Y1070"/>
    </row>
    <row r="1071" spans="23:30" ht="14.4" x14ac:dyDescent="0.3">
      <c r="W1071"/>
      <c r="X1071"/>
      <c r="Y1071"/>
    </row>
    <row r="1072" spans="23:30" ht="14.4" x14ac:dyDescent="0.3">
      <c r="W1072"/>
      <c r="X1072"/>
      <c r="Y1072"/>
    </row>
    <row r="1073" spans="23:25" ht="14.4" x14ac:dyDescent="0.3">
      <c r="W1073"/>
      <c r="X1073"/>
      <c r="Y1073"/>
    </row>
    <row r="1074" spans="23:25" ht="14.4" x14ac:dyDescent="0.3">
      <c r="W1074"/>
      <c r="X1074"/>
      <c r="Y1074"/>
    </row>
    <row r="1075" spans="23:25" ht="14.4" x14ac:dyDescent="0.3">
      <c r="W1075"/>
      <c r="X1075"/>
      <c r="Y1075"/>
    </row>
    <row r="1076" spans="23:25" ht="14.4" x14ac:dyDescent="0.3">
      <c r="W1076"/>
      <c r="X1076"/>
      <c r="Y1076"/>
    </row>
    <row r="1077" spans="23:25" ht="14.4" x14ac:dyDescent="0.3">
      <c r="W1077"/>
      <c r="X1077"/>
      <c r="Y1077"/>
    </row>
    <row r="1078" spans="23:25" ht="14.4" x14ac:dyDescent="0.3">
      <c r="W1078"/>
      <c r="X1078"/>
      <c r="Y1078"/>
    </row>
    <row r="1079" spans="23:25" ht="14.4" x14ac:dyDescent="0.3">
      <c r="W1079"/>
      <c r="X1079"/>
      <c r="Y1079"/>
    </row>
    <row r="1080" spans="23:25" ht="14.4" x14ac:dyDescent="0.3">
      <c r="W1080"/>
      <c r="X1080"/>
      <c r="Y1080"/>
    </row>
    <row r="1081" spans="23:25" ht="14.4" x14ac:dyDescent="0.3">
      <c r="W1081"/>
      <c r="X1081"/>
      <c r="Y1081"/>
    </row>
    <row r="1082" spans="23:25" ht="14.4" x14ac:dyDescent="0.3">
      <c r="W1082"/>
      <c r="X1082"/>
      <c r="Y1082"/>
    </row>
    <row r="1083" spans="23:25" ht="14.4" x14ac:dyDescent="0.3">
      <c r="W1083"/>
      <c r="X1083"/>
      <c r="Y1083"/>
    </row>
    <row r="1084" spans="23:25" ht="14.4" x14ac:dyDescent="0.3">
      <c r="W1084"/>
      <c r="X1084"/>
      <c r="Y1084"/>
    </row>
    <row r="1085" spans="23:25" ht="14.4" x14ac:dyDescent="0.3">
      <c r="W1085"/>
      <c r="X1085"/>
      <c r="Y1085"/>
    </row>
    <row r="1086" spans="23:25" ht="14.4" x14ac:dyDescent="0.3">
      <c r="W1086"/>
      <c r="X1086"/>
      <c r="Y1086"/>
    </row>
    <row r="1087" spans="23:25" ht="14.4" x14ac:dyDescent="0.3">
      <c r="W1087"/>
      <c r="X1087"/>
      <c r="Y1087"/>
    </row>
    <row r="1088" spans="23:25" ht="14.4" x14ac:dyDescent="0.3">
      <c r="W1088"/>
      <c r="X1088"/>
      <c r="Y1088"/>
    </row>
    <row r="1089" spans="23:25" ht="14.4" x14ac:dyDescent="0.3">
      <c r="W1089"/>
      <c r="X1089"/>
      <c r="Y1089"/>
    </row>
    <row r="1090" spans="23:25" ht="14.4" x14ac:dyDescent="0.3">
      <c r="W1090"/>
      <c r="X1090"/>
      <c r="Y1090"/>
    </row>
    <row r="1091" spans="23:25" ht="14.4" x14ac:dyDescent="0.3">
      <c r="W1091"/>
      <c r="X1091"/>
      <c r="Y1091"/>
    </row>
    <row r="1092" spans="23:25" ht="14.4" x14ac:dyDescent="0.3">
      <c r="W1092"/>
      <c r="X1092"/>
      <c r="Y1092"/>
    </row>
    <row r="1093" spans="23:25" ht="14.4" x14ac:dyDescent="0.3">
      <c r="W1093"/>
      <c r="X1093"/>
      <c r="Y1093"/>
    </row>
    <row r="1094" spans="23:25" ht="14.4" x14ac:dyDescent="0.3">
      <c r="W1094"/>
      <c r="X1094"/>
      <c r="Y1094"/>
    </row>
    <row r="1095" spans="23:25" ht="14.4" x14ac:dyDescent="0.3">
      <c r="W1095"/>
      <c r="X1095"/>
      <c r="Y1095"/>
    </row>
    <row r="1096" spans="23:25" ht="14.4" x14ac:dyDescent="0.3">
      <c r="W1096"/>
      <c r="X1096"/>
      <c r="Y1096"/>
    </row>
    <row r="1097" spans="23:25" ht="14.4" x14ac:dyDescent="0.3">
      <c r="W1097"/>
      <c r="X1097"/>
      <c r="Y1097"/>
    </row>
    <row r="1098" spans="23:25" ht="14.4" x14ac:dyDescent="0.3">
      <c r="W1098"/>
      <c r="X1098"/>
      <c r="Y1098"/>
    </row>
    <row r="1099" spans="23:25" ht="14.4" x14ac:dyDescent="0.3">
      <c r="W1099"/>
      <c r="X1099"/>
      <c r="Y1099"/>
    </row>
    <row r="1100" spans="23:25" ht="14.4" x14ac:dyDescent="0.3">
      <c r="W1100"/>
      <c r="X1100"/>
      <c r="Y1100"/>
    </row>
    <row r="1101" spans="23:25" ht="14.4" x14ac:dyDescent="0.3">
      <c r="W1101"/>
      <c r="X1101"/>
      <c r="Y1101"/>
    </row>
    <row r="1102" spans="23:25" ht="14.4" x14ac:dyDescent="0.3">
      <c r="W1102"/>
      <c r="X1102"/>
      <c r="Y1102"/>
    </row>
    <row r="1103" spans="23:25" ht="14.4" x14ac:dyDescent="0.3">
      <c r="W1103"/>
      <c r="X1103"/>
      <c r="Y1103"/>
    </row>
    <row r="1104" spans="23:25" ht="14.4" x14ac:dyDescent="0.3">
      <c r="W1104"/>
      <c r="X1104"/>
      <c r="Y1104"/>
    </row>
    <row r="1105" spans="23:25" ht="14.4" x14ac:dyDescent="0.3">
      <c r="W1105"/>
      <c r="X1105"/>
      <c r="Y1105"/>
    </row>
    <row r="1106" spans="23:25" ht="14.4" x14ac:dyDescent="0.3">
      <c r="W1106"/>
      <c r="X1106"/>
      <c r="Y1106"/>
    </row>
    <row r="1107" spans="23:25" ht="14.4" x14ac:dyDescent="0.3">
      <c r="W1107"/>
      <c r="X1107"/>
      <c r="Y1107"/>
    </row>
    <row r="1108" spans="23:25" ht="14.4" x14ac:dyDescent="0.3">
      <c r="W1108"/>
      <c r="X1108"/>
      <c r="Y1108"/>
    </row>
    <row r="1109" spans="23:25" ht="14.4" x14ac:dyDescent="0.3">
      <c r="W1109"/>
      <c r="X1109"/>
      <c r="Y1109"/>
    </row>
    <row r="1110" spans="23:25" ht="14.4" x14ac:dyDescent="0.3">
      <c r="W1110"/>
      <c r="X1110"/>
      <c r="Y1110"/>
    </row>
    <row r="1111" spans="23:25" ht="14.4" x14ac:dyDescent="0.3">
      <c r="W1111"/>
      <c r="X1111"/>
      <c r="Y1111"/>
    </row>
    <row r="1112" spans="23:25" ht="14.4" x14ac:dyDescent="0.3">
      <c r="W1112"/>
      <c r="X1112"/>
      <c r="Y1112"/>
    </row>
    <row r="1113" spans="23:25" ht="14.4" x14ac:dyDescent="0.3">
      <c r="W1113"/>
      <c r="X1113"/>
      <c r="Y1113"/>
    </row>
    <row r="1114" spans="23:25" ht="14.4" x14ac:dyDescent="0.3">
      <c r="W1114"/>
      <c r="X1114"/>
      <c r="Y1114"/>
    </row>
    <row r="1115" spans="23:25" ht="14.4" x14ac:dyDescent="0.3">
      <c r="W1115"/>
      <c r="X1115"/>
      <c r="Y1115"/>
    </row>
    <row r="1116" spans="23:25" ht="14.4" x14ac:dyDescent="0.3">
      <c r="W1116"/>
      <c r="X1116"/>
      <c r="Y1116"/>
    </row>
    <row r="1117" spans="23:25" ht="14.4" x14ac:dyDescent="0.3">
      <c r="W1117"/>
      <c r="X1117"/>
      <c r="Y1117"/>
    </row>
    <row r="1118" spans="23:25" ht="14.4" x14ac:dyDescent="0.3">
      <c r="W1118"/>
      <c r="X1118"/>
      <c r="Y1118"/>
    </row>
    <row r="1119" spans="23:25" ht="14.4" x14ac:dyDescent="0.3">
      <c r="W1119"/>
      <c r="X1119"/>
      <c r="Y1119"/>
    </row>
    <row r="1120" spans="23:25" ht="14.4" x14ac:dyDescent="0.3">
      <c r="W1120"/>
      <c r="X1120"/>
      <c r="Y1120"/>
    </row>
    <row r="1121" spans="23:25" ht="14.4" x14ac:dyDescent="0.3">
      <c r="W1121"/>
      <c r="X1121"/>
      <c r="Y1121"/>
    </row>
    <row r="1122" spans="23:25" ht="14.4" x14ac:dyDescent="0.3">
      <c r="W1122"/>
      <c r="X1122"/>
      <c r="Y1122"/>
    </row>
    <row r="1123" spans="23:25" ht="14.4" x14ac:dyDescent="0.3">
      <c r="W1123"/>
      <c r="X1123"/>
      <c r="Y1123"/>
    </row>
    <row r="1124" spans="23:25" ht="14.4" x14ac:dyDescent="0.3">
      <c r="W1124"/>
      <c r="X1124"/>
      <c r="Y1124"/>
    </row>
    <row r="1125" spans="23:25" ht="14.4" x14ac:dyDescent="0.3">
      <c r="W1125"/>
      <c r="X1125"/>
      <c r="Y1125"/>
    </row>
    <row r="1126" spans="23:25" ht="14.4" x14ac:dyDescent="0.3">
      <c r="W1126"/>
      <c r="X1126"/>
      <c r="Y1126"/>
    </row>
    <row r="1127" spans="23:25" ht="14.4" x14ac:dyDescent="0.3">
      <c r="W1127"/>
      <c r="X1127"/>
      <c r="Y1127"/>
    </row>
    <row r="1128" spans="23:25" ht="14.4" x14ac:dyDescent="0.3">
      <c r="W1128"/>
      <c r="X1128"/>
      <c r="Y1128"/>
    </row>
    <row r="1129" spans="23:25" ht="14.4" x14ac:dyDescent="0.3">
      <c r="W1129"/>
      <c r="X1129"/>
      <c r="Y1129"/>
    </row>
    <row r="1130" spans="23:25" ht="14.4" x14ac:dyDescent="0.3">
      <c r="W1130"/>
      <c r="X1130"/>
      <c r="Y1130"/>
    </row>
    <row r="1131" spans="23:25" ht="14.4" x14ac:dyDescent="0.3">
      <c r="W1131"/>
      <c r="X1131"/>
      <c r="Y1131"/>
    </row>
    <row r="1132" spans="23:25" ht="14.4" x14ac:dyDescent="0.3">
      <c r="W1132"/>
      <c r="X1132"/>
      <c r="Y1132"/>
    </row>
    <row r="1133" spans="23:25" ht="14.4" x14ac:dyDescent="0.3">
      <c r="W1133"/>
      <c r="X1133"/>
      <c r="Y1133"/>
    </row>
    <row r="1134" spans="23:25" ht="14.4" x14ac:dyDescent="0.3">
      <c r="W1134"/>
      <c r="X1134"/>
      <c r="Y1134"/>
    </row>
    <row r="1135" spans="23:25" ht="14.4" x14ac:dyDescent="0.3">
      <c r="W1135"/>
      <c r="X1135"/>
      <c r="Y1135"/>
    </row>
    <row r="1136" spans="23:25" ht="14.4" x14ac:dyDescent="0.3">
      <c r="W1136"/>
      <c r="X1136"/>
      <c r="Y1136"/>
    </row>
    <row r="1137" spans="23:25" ht="14.4" x14ac:dyDescent="0.3">
      <c r="W1137"/>
      <c r="X1137"/>
      <c r="Y1137"/>
    </row>
    <row r="1138" spans="23:25" ht="14.4" x14ac:dyDescent="0.3">
      <c r="W1138"/>
      <c r="X1138"/>
      <c r="Y1138"/>
    </row>
    <row r="1139" spans="23:25" ht="14.4" x14ac:dyDescent="0.3">
      <c r="W1139"/>
      <c r="X1139"/>
      <c r="Y1139"/>
    </row>
    <row r="1140" spans="23:25" ht="14.4" x14ac:dyDescent="0.3">
      <c r="W1140"/>
      <c r="X1140"/>
      <c r="Y1140"/>
    </row>
    <row r="1141" spans="23:25" ht="14.4" x14ac:dyDescent="0.3">
      <c r="W1141"/>
      <c r="X1141"/>
      <c r="Y1141"/>
    </row>
    <row r="1142" spans="23:25" ht="14.4" x14ac:dyDescent="0.3">
      <c r="W1142"/>
      <c r="X1142"/>
      <c r="Y1142"/>
    </row>
    <row r="1143" spans="23:25" ht="14.4" x14ac:dyDescent="0.3">
      <c r="W1143"/>
      <c r="X1143"/>
      <c r="Y1143"/>
    </row>
    <row r="1144" spans="23:25" ht="14.4" x14ac:dyDescent="0.3">
      <c r="W1144"/>
      <c r="X1144"/>
      <c r="Y1144"/>
    </row>
    <row r="1145" spans="23:25" ht="14.4" x14ac:dyDescent="0.3">
      <c r="W1145"/>
      <c r="X1145"/>
      <c r="Y1145"/>
    </row>
    <row r="1146" spans="23:25" ht="14.4" x14ac:dyDescent="0.3">
      <c r="W1146"/>
      <c r="X1146"/>
      <c r="Y1146"/>
    </row>
    <row r="1147" spans="23:25" ht="14.4" x14ac:dyDescent="0.3">
      <c r="W1147"/>
      <c r="X1147"/>
      <c r="Y1147"/>
    </row>
    <row r="1148" spans="23:25" ht="14.4" x14ac:dyDescent="0.3">
      <c r="W1148"/>
      <c r="X1148"/>
      <c r="Y1148"/>
    </row>
    <row r="1149" spans="23:25" ht="14.4" x14ac:dyDescent="0.3">
      <c r="W1149"/>
      <c r="X1149"/>
      <c r="Y1149"/>
    </row>
    <row r="1150" spans="23:25" ht="14.4" x14ac:dyDescent="0.3">
      <c r="W1150"/>
      <c r="X1150"/>
      <c r="Y1150"/>
    </row>
    <row r="1151" spans="23:25" ht="14.4" x14ac:dyDescent="0.3">
      <c r="W1151"/>
      <c r="X1151"/>
      <c r="Y1151"/>
    </row>
    <row r="1152" spans="23:25" ht="14.4" x14ac:dyDescent="0.3">
      <c r="W1152"/>
      <c r="X1152"/>
      <c r="Y1152"/>
    </row>
    <row r="1153" spans="23:25" ht="14.4" x14ac:dyDescent="0.3">
      <c r="W1153"/>
      <c r="X1153"/>
      <c r="Y1153"/>
    </row>
    <row r="1154" spans="23:25" ht="14.4" x14ac:dyDescent="0.3">
      <c r="W1154"/>
      <c r="X1154"/>
      <c r="Y1154"/>
    </row>
    <row r="1155" spans="23:25" ht="14.4" x14ac:dyDescent="0.3">
      <c r="W1155"/>
      <c r="X1155"/>
      <c r="Y1155"/>
    </row>
    <row r="1156" spans="23:25" ht="14.4" x14ac:dyDescent="0.3">
      <c r="W1156"/>
      <c r="X1156"/>
      <c r="Y1156"/>
    </row>
    <row r="1157" spans="23:25" ht="14.4" x14ac:dyDescent="0.3">
      <c r="W1157"/>
      <c r="X1157"/>
      <c r="Y1157"/>
    </row>
    <row r="1158" spans="23:25" ht="14.4" x14ac:dyDescent="0.3">
      <c r="W1158"/>
      <c r="X1158"/>
      <c r="Y1158"/>
    </row>
    <row r="1159" spans="23:25" ht="14.4" x14ac:dyDescent="0.3">
      <c r="W1159"/>
      <c r="X1159"/>
      <c r="Y1159"/>
    </row>
    <row r="1160" spans="23:25" ht="14.4" x14ac:dyDescent="0.3">
      <c r="W1160"/>
      <c r="X1160"/>
      <c r="Y1160"/>
    </row>
    <row r="1161" spans="23:25" ht="14.4" x14ac:dyDescent="0.3">
      <c r="W1161"/>
      <c r="X1161"/>
      <c r="Y1161"/>
    </row>
    <row r="1162" spans="23:25" ht="14.4" x14ac:dyDescent="0.3">
      <c r="W1162"/>
      <c r="X1162"/>
      <c r="Y1162"/>
    </row>
    <row r="1163" spans="23:25" ht="14.4" x14ac:dyDescent="0.3">
      <c r="W1163"/>
      <c r="X1163"/>
      <c r="Y1163"/>
    </row>
    <row r="1164" spans="23:25" ht="14.4" x14ac:dyDescent="0.3">
      <c r="W1164"/>
      <c r="X1164"/>
      <c r="Y1164"/>
    </row>
    <row r="1165" spans="23:25" ht="14.4" x14ac:dyDescent="0.3">
      <c r="W1165"/>
      <c r="X1165"/>
      <c r="Y1165"/>
    </row>
    <row r="1166" spans="23:25" ht="14.4" x14ac:dyDescent="0.3">
      <c r="W1166"/>
      <c r="X1166"/>
      <c r="Y1166"/>
    </row>
    <row r="1167" spans="23:25" ht="14.4" x14ac:dyDescent="0.3">
      <c r="W1167"/>
      <c r="X1167"/>
      <c r="Y1167"/>
    </row>
    <row r="1168" spans="23:25" ht="14.4" x14ac:dyDescent="0.3">
      <c r="W1168"/>
      <c r="X1168"/>
      <c r="Y1168"/>
    </row>
    <row r="1169" spans="23:25" ht="14.4" x14ac:dyDescent="0.3">
      <c r="W1169"/>
      <c r="X1169"/>
      <c r="Y1169"/>
    </row>
    <row r="1170" spans="23:25" ht="14.4" x14ac:dyDescent="0.3">
      <c r="W1170"/>
      <c r="X1170"/>
      <c r="Y1170"/>
    </row>
    <row r="1171" spans="23:25" ht="14.4" x14ac:dyDescent="0.3">
      <c r="W1171"/>
      <c r="X1171"/>
      <c r="Y1171"/>
    </row>
    <row r="1172" spans="23:25" ht="14.4" x14ac:dyDescent="0.3">
      <c r="W1172"/>
      <c r="X1172"/>
      <c r="Y1172"/>
    </row>
    <row r="1173" spans="23:25" ht="14.4" x14ac:dyDescent="0.3">
      <c r="W1173"/>
      <c r="X1173"/>
      <c r="Y1173"/>
    </row>
    <row r="1174" spans="23:25" ht="14.4" x14ac:dyDescent="0.3">
      <c r="W1174"/>
      <c r="X1174"/>
      <c r="Y1174"/>
    </row>
    <row r="1175" spans="23:25" ht="14.4" x14ac:dyDescent="0.3">
      <c r="W1175"/>
      <c r="X1175"/>
      <c r="Y1175"/>
    </row>
    <row r="1176" spans="23:25" ht="14.4" x14ac:dyDescent="0.3">
      <c r="W1176"/>
      <c r="X1176"/>
      <c r="Y1176"/>
    </row>
    <row r="1177" spans="23:25" ht="14.4" x14ac:dyDescent="0.3">
      <c r="W1177"/>
      <c r="X1177"/>
      <c r="Y1177"/>
    </row>
    <row r="1178" spans="23:25" ht="14.4" x14ac:dyDescent="0.3">
      <c r="W1178"/>
      <c r="X1178"/>
      <c r="Y1178"/>
    </row>
    <row r="1179" spans="23:25" ht="14.4" x14ac:dyDescent="0.3">
      <c r="W1179"/>
      <c r="X1179"/>
      <c r="Y1179"/>
    </row>
    <row r="1180" spans="23:25" ht="14.4" x14ac:dyDescent="0.3">
      <c r="W1180"/>
      <c r="X1180"/>
      <c r="Y1180"/>
    </row>
    <row r="1181" spans="23:25" ht="14.4" x14ac:dyDescent="0.3">
      <c r="W1181"/>
      <c r="X1181"/>
      <c r="Y1181"/>
    </row>
    <row r="1182" spans="23:25" ht="14.4" x14ac:dyDescent="0.3">
      <c r="W1182"/>
      <c r="X1182"/>
      <c r="Y1182"/>
    </row>
    <row r="1183" spans="23:25" ht="14.4" x14ac:dyDescent="0.3">
      <c r="W1183"/>
      <c r="X1183"/>
      <c r="Y1183"/>
    </row>
    <row r="1184" spans="23:25" ht="14.4" x14ac:dyDescent="0.3">
      <c r="W1184"/>
      <c r="X1184"/>
      <c r="Y1184"/>
    </row>
    <row r="1185" spans="23:25" ht="14.4" x14ac:dyDescent="0.3">
      <c r="W1185"/>
      <c r="X1185"/>
      <c r="Y1185"/>
    </row>
    <row r="1186" spans="23:25" ht="14.4" x14ac:dyDescent="0.3">
      <c r="W1186"/>
      <c r="X1186"/>
      <c r="Y1186"/>
    </row>
    <row r="1187" spans="23:25" ht="14.4" x14ac:dyDescent="0.3">
      <c r="W1187"/>
      <c r="X1187"/>
      <c r="Y1187"/>
    </row>
    <row r="1188" spans="23:25" ht="14.4" x14ac:dyDescent="0.3">
      <c r="W1188"/>
      <c r="X1188"/>
      <c r="Y1188"/>
    </row>
    <row r="1189" spans="23:25" ht="14.4" x14ac:dyDescent="0.3">
      <c r="W1189"/>
      <c r="X1189"/>
      <c r="Y1189"/>
    </row>
    <row r="1190" spans="23:25" ht="14.4" x14ac:dyDescent="0.3">
      <c r="W1190"/>
      <c r="X1190"/>
      <c r="Y1190"/>
    </row>
    <row r="1191" spans="23:25" ht="14.4" x14ac:dyDescent="0.3">
      <c r="W1191"/>
      <c r="X1191"/>
      <c r="Y1191"/>
    </row>
    <row r="1192" spans="23:25" ht="14.4" x14ac:dyDescent="0.3">
      <c r="W1192"/>
      <c r="X1192"/>
      <c r="Y1192"/>
    </row>
    <row r="1193" spans="23:25" ht="14.4" x14ac:dyDescent="0.3">
      <c r="W1193"/>
      <c r="X1193"/>
      <c r="Y1193"/>
    </row>
    <row r="1194" spans="23:25" ht="14.4" x14ac:dyDescent="0.3">
      <c r="W1194"/>
      <c r="X1194"/>
      <c r="Y1194"/>
    </row>
    <row r="1195" spans="23:25" ht="14.4" x14ac:dyDescent="0.3">
      <c r="W1195"/>
      <c r="X1195"/>
      <c r="Y1195"/>
    </row>
    <row r="1196" spans="23:25" ht="14.4" x14ac:dyDescent="0.3">
      <c r="W1196"/>
      <c r="X1196"/>
      <c r="Y1196"/>
    </row>
    <row r="1197" spans="23:25" ht="14.4" x14ac:dyDescent="0.3">
      <c r="W1197"/>
      <c r="X1197"/>
      <c r="Y1197"/>
    </row>
    <row r="1198" spans="23:25" ht="14.4" x14ac:dyDescent="0.3">
      <c r="W1198"/>
      <c r="X1198"/>
      <c r="Y1198"/>
    </row>
    <row r="1199" spans="23:25" ht="14.4" x14ac:dyDescent="0.3">
      <c r="W1199"/>
      <c r="X1199"/>
      <c r="Y1199"/>
    </row>
    <row r="1200" spans="23:25" ht="14.4" x14ac:dyDescent="0.3">
      <c r="W1200"/>
      <c r="X1200"/>
      <c r="Y1200"/>
    </row>
    <row r="1201" spans="23:25" ht="14.4" x14ac:dyDescent="0.3">
      <c r="W1201"/>
      <c r="X1201"/>
      <c r="Y1201"/>
    </row>
    <row r="1202" spans="23:25" ht="14.4" x14ac:dyDescent="0.3">
      <c r="W1202"/>
      <c r="X1202"/>
      <c r="Y1202"/>
    </row>
    <row r="1203" spans="23:25" ht="14.4" x14ac:dyDescent="0.3">
      <c r="W1203"/>
      <c r="X1203"/>
      <c r="Y1203"/>
    </row>
    <row r="1204" spans="23:25" ht="14.4" x14ac:dyDescent="0.3">
      <c r="W1204"/>
      <c r="X1204"/>
      <c r="Y1204"/>
    </row>
    <row r="1205" spans="23:25" ht="14.4" x14ac:dyDescent="0.3">
      <c r="W1205"/>
      <c r="X1205"/>
      <c r="Y1205"/>
    </row>
    <row r="1206" spans="23:25" ht="14.4" x14ac:dyDescent="0.3">
      <c r="W1206"/>
      <c r="X1206"/>
      <c r="Y1206"/>
    </row>
    <row r="1207" spans="23:25" ht="14.4" x14ac:dyDescent="0.3">
      <c r="W1207"/>
      <c r="X1207"/>
      <c r="Y1207"/>
    </row>
    <row r="1208" spans="23:25" ht="14.4" x14ac:dyDescent="0.3">
      <c r="W1208"/>
      <c r="X1208"/>
      <c r="Y1208"/>
    </row>
    <row r="1209" spans="23:25" ht="14.4" x14ac:dyDescent="0.3">
      <c r="W1209"/>
      <c r="X1209"/>
      <c r="Y1209"/>
    </row>
    <row r="1210" spans="23:25" ht="14.4" x14ac:dyDescent="0.3">
      <c r="W1210"/>
      <c r="X1210"/>
      <c r="Y1210"/>
    </row>
    <row r="1211" spans="23:25" ht="14.4" x14ac:dyDescent="0.3">
      <c r="W1211"/>
      <c r="X1211"/>
      <c r="Y1211"/>
    </row>
    <row r="1212" spans="23:25" ht="14.4" x14ac:dyDescent="0.3">
      <c r="W1212"/>
      <c r="X1212"/>
      <c r="Y1212"/>
    </row>
    <row r="1213" spans="23:25" ht="14.4" x14ac:dyDescent="0.3">
      <c r="W1213"/>
      <c r="X1213"/>
      <c r="Y1213"/>
    </row>
    <row r="1214" spans="23:25" ht="14.4" x14ac:dyDescent="0.3">
      <c r="W1214"/>
      <c r="X1214"/>
      <c r="Y1214"/>
    </row>
    <row r="1215" spans="23:25" ht="14.4" x14ac:dyDescent="0.3">
      <c r="W1215"/>
      <c r="X1215"/>
      <c r="Y1215"/>
    </row>
    <row r="1216" spans="23:25" ht="14.4" x14ac:dyDescent="0.3">
      <c r="W1216"/>
      <c r="X1216"/>
      <c r="Y1216"/>
    </row>
    <row r="1217" spans="23:25" ht="14.4" x14ac:dyDescent="0.3">
      <c r="W1217"/>
      <c r="X1217"/>
      <c r="Y1217"/>
    </row>
    <row r="1218" spans="23:25" ht="14.4" x14ac:dyDescent="0.3">
      <c r="W1218"/>
      <c r="X1218"/>
      <c r="Y1218"/>
    </row>
    <row r="1219" spans="23:25" ht="14.4" x14ac:dyDescent="0.3">
      <c r="W1219"/>
      <c r="X1219"/>
      <c r="Y1219"/>
    </row>
    <row r="1220" spans="23:25" ht="14.4" x14ac:dyDescent="0.3">
      <c r="W1220"/>
      <c r="X1220"/>
      <c r="Y1220"/>
    </row>
    <row r="1221" spans="23:25" ht="14.4" x14ac:dyDescent="0.3">
      <c r="W1221"/>
      <c r="X1221"/>
      <c r="Y1221"/>
    </row>
    <row r="1222" spans="23:25" ht="14.4" x14ac:dyDescent="0.3">
      <c r="W1222"/>
      <c r="X1222"/>
      <c r="Y1222"/>
    </row>
    <row r="1223" spans="23:25" ht="14.4" x14ac:dyDescent="0.3">
      <c r="W1223"/>
      <c r="X1223"/>
      <c r="Y1223"/>
    </row>
    <row r="1224" spans="23:25" ht="14.4" x14ac:dyDescent="0.3">
      <c r="W1224"/>
      <c r="X1224"/>
      <c r="Y1224"/>
    </row>
    <row r="1225" spans="23:25" ht="14.4" x14ac:dyDescent="0.3">
      <c r="W1225"/>
      <c r="X1225"/>
      <c r="Y1225"/>
    </row>
    <row r="1226" spans="23:25" ht="14.4" x14ac:dyDescent="0.3">
      <c r="W1226"/>
      <c r="X1226"/>
      <c r="Y1226"/>
    </row>
    <row r="1227" spans="23:25" ht="14.4" x14ac:dyDescent="0.3">
      <c r="W1227"/>
      <c r="X1227"/>
      <c r="Y1227"/>
    </row>
    <row r="1228" spans="23:25" ht="14.4" x14ac:dyDescent="0.3">
      <c r="W1228"/>
      <c r="X1228"/>
      <c r="Y1228"/>
    </row>
    <row r="1229" spans="23:25" ht="14.4" x14ac:dyDescent="0.3">
      <c r="W1229"/>
      <c r="X1229"/>
      <c r="Y1229"/>
    </row>
    <row r="1230" spans="23:25" ht="14.4" x14ac:dyDescent="0.3">
      <c r="W1230"/>
      <c r="X1230"/>
      <c r="Y1230"/>
    </row>
    <row r="1231" spans="23:25" ht="14.4" x14ac:dyDescent="0.3">
      <c r="W1231"/>
      <c r="X1231"/>
      <c r="Y1231"/>
    </row>
    <row r="1232" spans="23:25" ht="14.4" x14ac:dyDescent="0.3">
      <c r="W1232"/>
      <c r="X1232"/>
      <c r="Y1232"/>
    </row>
    <row r="1233" spans="23:25" ht="14.4" x14ac:dyDescent="0.3">
      <c r="W1233"/>
      <c r="X1233"/>
      <c r="Y1233"/>
    </row>
    <row r="1234" spans="23:25" ht="14.4" x14ac:dyDescent="0.3">
      <c r="W1234"/>
      <c r="X1234"/>
      <c r="Y1234"/>
    </row>
    <row r="1235" spans="23:25" ht="14.4" x14ac:dyDescent="0.3">
      <c r="W1235"/>
      <c r="X1235"/>
      <c r="Y1235"/>
    </row>
    <row r="1236" spans="23:25" ht="14.4" x14ac:dyDescent="0.3">
      <c r="W1236"/>
      <c r="X1236"/>
      <c r="Y1236"/>
    </row>
    <row r="1237" spans="23:25" ht="14.4" x14ac:dyDescent="0.3">
      <c r="W1237"/>
      <c r="X1237"/>
      <c r="Y1237"/>
    </row>
    <row r="1238" spans="23:25" ht="14.4" x14ac:dyDescent="0.3">
      <c r="W1238"/>
      <c r="X1238"/>
      <c r="Y1238"/>
    </row>
    <row r="1239" spans="23:25" ht="14.4" x14ac:dyDescent="0.3">
      <c r="W1239"/>
      <c r="X1239"/>
      <c r="Y1239"/>
    </row>
    <row r="1240" spans="23:25" ht="14.4" x14ac:dyDescent="0.3">
      <c r="W1240"/>
      <c r="X1240"/>
      <c r="Y1240"/>
    </row>
    <row r="1241" spans="23:25" ht="14.4" x14ac:dyDescent="0.3">
      <c r="W1241"/>
      <c r="X1241"/>
      <c r="Y1241"/>
    </row>
    <row r="1242" spans="23:25" ht="14.4" x14ac:dyDescent="0.3">
      <c r="W1242"/>
      <c r="X1242"/>
      <c r="Y1242"/>
    </row>
    <row r="1243" spans="23:25" ht="14.4" x14ac:dyDescent="0.3">
      <c r="W1243"/>
      <c r="X1243"/>
      <c r="Y1243"/>
    </row>
    <row r="1244" spans="23:25" ht="14.4" x14ac:dyDescent="0.3">
      <c r="W1244"/>
      <c r="X1244"/>
      <c r="Y1244"/>
    </row>
    <row r="1245" spans="23:25" ht="14.4" x14ac:dyDescent="0.3">
      <c r="W1245"/>
      <c r="X1245"/>
      <c r="Y1245"/>
    </row>
    <row r="1246" spans="23:25" ht="14.4" x14ac:dyDescent="0.3">
      <c r="W1246"/>
      <c r="X1246"/>
      <c r="Y1246"/>
    </row>
    <row r="1247" spans="23:25" ht="14.4" x14ac:dyDescent="0.3">
      <c r="W1247"/>
      <c r="X1247"/>
      <c r="Y1247"/>
    </row>
    <row r="1248" spans="23:25" ht="14.4" x14ac:dyDescent="0.3">
      <c r="W1248"/>
      <c r="X1248"/>
      <c r="Y1248"/>
    </row>
    <row r="1249" spans="23:25" ht="14.4" x14ac:dyDescent="0.3">
      <c r="W1249"/>
      <c r="X1249"/>
      <c r="Y1249"/>
    </row>
    <row r="1250" spans="23:25" ht="14.4" x14ac:dyDescent="0.3">
      <c r="W1250"/>
      <c r="X1250"/>
      <c r="Y1250"/>
    </row>
    <row r="1251" spans="23:25" ht="14.4" x14ac:dyDescent="0.3">
      <c r="W1251"/>
      <c r="X1251"/>
      <c r="Y1251"/>
    </row>
    <row r="1252" spans="23:25" ht="14.4" x14ac:dyDescent="0.3">
      <c r="W1252"/>
      <c r="X1252"/>
      <c r="Y1252"/>
    </row>
    <row r="1253" spans="23:25" ht="14.4" x14ac:dyDescent="0.3">
      <c r="W1253"/>
      <c r="X1253"/>
      <c r="Y1253"/>
    </row>
    <row r="1254" spans="23:25" ht="14.4" x14ac:dyDescent="0.3">
      <c r="W1254"/>
      <c r="X1254"/>
      <c r="Y1254"/>
    </row>
    <row r="1255" spans="23:25" ht="14.4" x14ac:dyDescent="0.3">
      <c r="W1255"/>
      <c r="X1255"/>
      <c r="Y1255"/>
    </row>
    <row r="1256" spans="23:25" ht="14.4" x14ac:dyDescent="0.3">
      <c r="W1256"/>
      <c r="X1256"/>
      <c r="Y1256"/>
    </row>
    <row r="1257" spans="23:25" ht="14.4" x14ac:dyDescent="0.3">
      <c r="W1257"/>
      <c r="X1257"/>
      <c r="Y1257"/>
    </row>
    <row r="1258" spans="23:25" ht="14.4" x14ac:dyDescent="0.3">
      <c r="W1258"/>
      <c r="X1258"/>
      <c r="Y1258"/>
    </row>
    <row r="1259" spans="23:25" ht="14.4" x14ac:dyDescent="0.3">
      <c r="W1259"/>
      <c r="X1259"/>
      <c r="Y1259"/>
    </row>
    <row r="1260" spans="23:25" ht="14.4" x14ac:dyDescent="0.3">
      <c r="W1260"/>
      <c r="X1260"/>
      <c r="Y1260"/>
    </row>
    <row r="1261" spans="23:25" ht="14.4" x14ac:dyDescent="0.3">
      <c r="W1261"/>
      <c r="X1261"/>
      <c r="Y1261"/>
    </row>
    <row r="1262" spans="23:25" ht="14.4" x14ac:dyDescent="0.3">
      <c r="W1262"/>
      <c r="X1262"/>
      <c r="Y1262"/>
    </row>
    <row r="1263" spans="23:25" ht="14.4" x14ac:dyDescent="0.3">
      <c r="W1263"/>
      <c r="X1263"/>
      <c r="Y1263"/>
    </row>
    <row r="1264" spans="23:25" ht="14.4" x14ac:dyDescent="0.3">
      <c r="W1264"/>
      <c r="X1264"/>
      <c r="Y1264"/>
    </row>
    <row r="1265" spans="23:25" ht="14.4" x14ac:dyDescent="0.3">
      <c r="W1265"/>
      <c r="X1265"/>
      <c r="Y1265"/>
    </row>
    <row r="1266" spans="23:25" ht="14.4" x14ac:dyDescent="0.3">
      <c r="W1266"/>
      <c r="X1266"/>
      <c r="Y1266"/>
    </row>
    <row r="1267" spans="23:25" ht="14.4" x14ac:dyDescent="0.3">
      <c r="W1267"/>
      <c r="X1267"/>
      <c r="Y1267"/>
    </row>
    <row r="1268" spans="23:25" ht="14.4" x14ac:dyDescent="0.3">
      <c r="W1268"/>
      <c r="X1268"/>
      <c r="Y1268"/>
    </row>
    <row r="1269" spans="23:25" ht="14.4" x14ac:dyDescent="0.3">
      <c r="W1269"/>
      <c r="X1269"/>
      <c r="Y1269"/>
    </row>
    <row r="1270" spans="23:25" ht="14.4" x14ac:dyDescent="0.3">
      <c r="W1270"/>
      <c r="X1270"/>
      <c r="Y1270"/>
    </row>
    <row r="1271" spans="23:25" ht="14.4" x14ac:dyDescent="0.3">
      <c r="W1271"/>
      <c r="X1271"/>
      <c r="Y1271"/>
    </row>
    <row r="1272" spans="23:25" ht="14.4" x14ac:dyDescent="0.3">
      <c r="W1272"/>
      <c r="X1272"/>
      <c r="Y1272"/>
    </row>
    <row r="1273" spans="23:25" ht="14.4" x14ac:dyDescent="0.3">
      <c r="W1273"/>
      <c r="X1273"/>
      <c r="Y1273"/>
    </row>
    <row r="1274" spans="23:25" ht="14.4" x14ac:dyDescent="0.3">
      <c r="W1274"/>
      <c r="X1274"/>
      <c r="Y1274"/>
    </row>
    <row r="1275" spans="23:25" ht="14.4" x14ac:dyDescent="0.3">
      <c r="W1275"/>
      <c r="X1275"/>
      <c r="Y1275"/>
    </row>
    <row r="1276" spans="23:25" ht="14.4" x14ac:dyDescent="0.3">
      <c r="W1276"/>
      <c r="X1276"/>
      <c r="Y1276"/>
    </row>
    <row r="1277" spans="23:25" ht="14.4" x14ac:dyDescent="0.3">
      <c r="W1277"/>
      <c r="X1277"/>
      <c r="Y1277"/>
    </row>
    <row r="1278" spans="23:25" ht="14.4" x14ac:dyDescent="0.3">
      <c r="W1278"/>
      <c r="X1278"/>
      <c r="Y1278"/>
    </row>
    <row r="1279" spans="23:25" ht="14.4" x14ac:dyDescent="0.3">
      <c r="W1279"/>
      <c r="X1279"/>
      <c r="Y1279"/>
    </row>
    <row r="1280" spans="23:25" ht="14.4" x14ac:dyDescent="0.3">
      <c r="W1280"/>
      <c r="X1280"/>
      <c r="Y1280"/>
    </row>
    <row r="1281" spans="23:25" ht="14.4" x14ac:dyDescent="0.3">
      <c r="W1281"/>
      <c r="X1281"/>
      <c r="Y1281"/>
    </row>
    <row r="1282" spans="23:25" ht="14.4" x14ac:dyDescent="0.3">
      <c r="W1282"/>
      <c r="X1282"/>
      <c r="Y1282"/>
    </row>
    <row r="1283" spans="23:25" ht="14.4" x14ac:dyDescent="0.3">
      <c r="W1283"/>
      <c r="X1283"/>
      <c r="Y1283"/>
    </row>
    <row r="1284" spans="23:25" ht="14.4" x14ac:dyDescent="0.3">
      <c r="W1284"/>
      <c r="X1284"/>
      <c r="Y1284"/>
    </row>
    <row r="1285" spans="23:25" ht="14.4" x14ac:dyDescent="0.3">
      <c r="W1285"/>
      <c r="X1285"/>
      <c r="Y1285"/>
    </row>
    <row r="1286" spans="23:25" ht="14.4" x14ac:dyDescent="0.3">
      <c r="W1286"/>
      <c r="X1286"/>
      <c r="Y1286"/>
    </row>
    <row r="1287" spans="23:25" ht="14.4" x14ac:dyDescent="0.3">
      <c r="W1287"/>
      <c r="X1287"/>
      <c r="Y1287"/>
    </row>
    <row r="1288" spans="23:25" ht="14.4" x14ac:dyDescent="0.3">
      <c r="W1288"/>
      <c r="X1288"/>
      <c r="Y1288"/>
    </row>
    <row r="1289" spans="23:25" ht="14.4" x14ac:dyDescent="0.3">
      <c r="W1289"/>
      <c r="X1289"/>
      <c r="Y1289"/>
    </row>
    <row r="1290" spans="23:25" ht="14.4" x14ac:dyDescent="0.3">
      <c r="W1290"/>
      <c r="X1290"/>
      <c r="Y1290"/>
    </row>
    <row r="1291" spans="23:25" ht="14.4" x14ac:dyDescent="0.3">
      <c r="W1291"/>
      <c r="X1291"/>
      <c r="Y1291"/>
    </row>
    <row r="1292" spans="23:25" ht="14.4" x14ac:dyDescent="0.3">
      <c r="W1292"/>
      <c r="X1292"/>
      <c r="Y1292"/>
    </row>
    <row r="1293" spans="23:25" ht="14.4" x14ac:dyDescent="0.3">
      <c r="W1293"/>
      <c r="X1293"/>
      <c r="Y1293"/>
    </row>
    <row r="1294" spans="23:25" ht="14.4" x14ac:dyDescent="0.3">
      <c r="W1294"/>
      <c r="X1294"/>
      <c r="Y1294"/>
    </row>
    <row r="1295" spans="23:25" ht="14.4" x14ac:dyDescent="0.3">
      <c r="W1295"/>
      <c r="X1295"/>
      <c r="Y1295"/>
    </row>
    <row r="1296" spans="23:25" ht="14.4" x14ac:dyDescent="0.3">
      <c r="W1296"/>
      <c r="X1296"/>
      <c r="Y1296"/>
    </row>
    <row r="1297" spans="23:25" ht="14.4" x14ac:dyDescent="0.3">
      <c r="W1297"/>
      <c r="X1297"/>
      <c r="Y1297"/>
    </row>
    <row r="1298" spans="23:25" ht="14.4" x14ac:dyDescent="0.3">
      <c r="W1298"/>
      <c r="X1298"/>
      <c r="Y1298"/>
    </row>
    <row r="1299" spans="23:25" ht="14.4" x14ac:dyDescent="0.3">
      <c r="W1299"/>
      <c r="X1299"/>
      <c r="Y1299"/>
    </row>
    <row r="1300" spans="23:25" ht="14.4" x14ac:dyDescent="0.3">
      <c r="W1300"/>
      <c r="X1300"/>
      <c r="Y1300"/>
    </row>
    <row r="1301" spans="23:25" ht="14.4" x14ac:dyDescent="0.3">
      <c r="W1301"/>
      <c r="X1301"/>
      <c r="Y1301"/>
    </row>
    <row r="1302" spans="23:25" ht="14.4" x14ac:dyDescent="0.3">
      <c r="W1302"/>
      <c r="X1302"/>
      <c r="Y1302"/>
    </row>
    <row r="1303" spans="23:25" ht="14.4" x14ac:dyDescent="0.3">
      <c r="W1303"/>
      <c r="X1303"/>
      <c r="Y1303"/>
    </row>
    <row r="1304" spans="23:25" ht="14.4" x14ac:dyDescent="0.3">
      <c r="W1304"/>
      <c r="X1304"/>
      <c r="Y1304"/>
    </row>
    <row r="1305" spans="23:25" ht="14.4" x14ac:dyDescent="0.3">
      <c r="W1305"/>
      <c r="X1305"/>
      <c r="Y1305"/>
    </row>
    <row r="1306" spans="23:25" ht="14.4" x14ac:dyDescent="0.3">
      <c r="W1306"/>
      <c r="X1306"/>
      <c r="Y1306"/>
    </row>
    <row r="1307" spans="23:25" ht="14.4" x14ac:dyDescent="0.3">
      <c r="W1307"/>
      <c r="X1307"/>
      <c r="Y1307"/>
    </row>
    <row r="1308" spans="23:25" ht="14.4" x14ac:dyDescent="0.3">
      <c r="W1308"/>
      <c r="X1308"/>
      <c r="Y1308"/>
    </row>
    <row r="1309" spans="23:25" ht="14.4" x14ac:dyDescent="0.3">
      <c r="W1309"/>
      <c r="X1309"/>
      <c r="Y1309"/>
    </row>
    <row r="1310" spans="23:25" ht="14.4" x14ac:dyDescent="0.3">
      <c r="W1310"/>
      <c r="X1310"/>
      <c r="Y1310"/>
    </row>
    <row r="1311" spans="23:25" ht="14.4" x14ac:dyDescent="0.3">
      <c r="W1311"/>
      <c r="X1311"/>
      <c r="Y1311"/>
    </row>
    <row r="1312" spans="23:25" ht="14.4" x14ac:dyDescent="0.3">
      <c r="W1312"/>
      <c r="X1312"/>
      <c r="Y1312"/>
    </row>
    <row r="1313" spans="23:25" ht="14.4" x14ac:dyDescent="0.3">
      <c r="W1313"/>
      <c r="X1313"/>
      <c r="Y1313"/>
    </row>
    <row r="1314" spans="23:25" ht="14.4" x14ac:dyDescent="0.3">
      <c r="W1314"/>
      <c r="X1314"/>
      <c r="Y1314"/>
    </row>
    <row r="1315" spans="23:25" ht="14.4" x14ac:dyDescent="0.3">
      <c r="W1315"/>
      <c r="X1315"/>
      <c r="Y1315"/>
    </row>
    <row r="1316" spans="23:25" ht="14.4" x14ac:dyDescent="0.3">
      <c r="W1316"/>
      <c r="X1316"/>
      <c r="Y1316"/>
    </row>
    <row r="1317" spans="23:25" ht="14.4" x14ac:dyDescent="0.3">
      <c r="W1317"/>
      <c r="X1317"/>
      <c r="Y1317"/>
    </row>
    <row r="1318" spans="23:25" ht="14.4" x14ac:dyDescent="0.3">
      <c r="W1318"/>
      <c r="X1318"/>
      <c r="Y1318"/>
    </row>
    <row r="1319" spans="23:25" ht="14.4" x14ac:dyDescent="0.3">
      <c r="W1319"/>
      <c r="X1319"/>
      <c r="Y1319"/>
    </row>
    <row r="1320" spans="23:25" ht="14.4" x14ac:dyDescent="0.3">
      <c r="W1320"/>
      <c r="X1320"/>
      <c r="Y1320"/>
    </row>
    <row r="1321" spans="23:25" ht="14.4" x14ac:dyDescent="0.3">
      <c r="W1321"/>
      <c r="X1321"/>
      <c r="Y1321"/>
    </row>
    <row r="1322" spans="23:25" ht="14.4" x14ac:dyDescent="0.3">
      <c r="W1322"/>
      <c r="X1322"/>
      <c r="Y1322"/>
    </row>
    <row r="1323" spans="23:25" ht="14.4" x14ac:dyDescent="0.3">
      <c r="W1323"/>
      <c r="X1323"/>
      <c r="Y1323"/>
    </row>
    <row r="1324" spans="23:25" ht="14.4" x14ac:dyDescent="0.3">
      <c r="W1324"/>
      <c r="X1324"/>
      <c r="Y1324"/>
    </row>
    <row r="1325" spans="23:25" ht="14.4" x14ac:dyDescent="0.3">
      <c r="W1325"/>
      <c r="X1325"/>
      <c r="Y1325"/>
    </row>
    <row r="1326" spans="23:25" ht="14.4" x14ac:dyDescent="0.3">
      <c r="W1326"/>
      <c r="X1326"/>
      <c r="Y1326"/>
    </row>
    <row r="1327" spans="23:25" ht="14.4" x14ac:dyDescent="0.3">
      <c r="W1327"/>
      <c r="X1327"/>
      <c r="Y1327"/>
    </row>
    <row r="1328" spans="23:25" ht="14.4" x14ac:dyDescent="0.3">
      <c r="W1328"/>
      <c r="X1328"/>
      <c r="Y1328"/>
    </row>
    <row r="1329" spans="23:25" ht="14.4" x14ac:dyDescent="0.3">
      <c r="W1329"/>
      <c r="X1329"/>
      <c r="Y1329"/>
    </row>
    <row r="1330" spans="23:25" ht="14.4" x14ac:dyDescent="0.3">
      <c r="W1330"/>
      <c r="X1330"/>
      <c r="Y1330"/>
    </row>
    <row r="1331" spans="23:25" ht="14.4" x14ac:dyDescent="0.3">
      <c r="W1331"/>
      <c r="X1331"/>
      <c r="Y1331"/>
    </row>
    <row r="1332" spans="23:25" ht="14.4" x14ac:dyDescent="0.3">
      <c r="W1332"/>
      <c r="X1332"/>
      <c r="Y1332"/>
    </row>
    <row r="1333" spans="23:25" ht="14.4" x14ac:dyDescent="0.3">
      <c r="W1333"/>
      <c r="X1333"/>
      <c r="Y1333"/>
    </row>
    <row r="1334" spans="23:25" ht="14.4" x14ac:dyDescent="0.3">
      <c r="W1334"/>
      <c r="X1334"/>
      <c r="Y1334"/>
    </row>
    <row r="1335" spans="23:25" ht="14.4" x14ac:dyDescent="0.3">
      <c r="W1335"/>
      <c r="X1335"/>
      <c r="Y1335"/>
    </row>
    <row r="1336" spans="23:25" ht="14.4" x14ac:dyDescent="0.3">
      <c r="W1336"/>
      <c r="X1336"/>
      <c r="Y1336"/>
    </row>
    <row r="1337" spans="23:25" ht="14.4" x14ac:dyDescent="0.3">
      <c r="W1337"/>
      <c r="X1337"/>
      <c r="Y1337"/>
    </row>
    <row r="1338" spans="23:25" ht="14.4" x14ac:dyDescent="0.3">
      <c r="W1338"/>
      <c r="X1338"/>
      <c r="Y1338"/>
    </row>
    <row r="1339" spans="23:25" ht="14.4" x14ac:dyDescent="0.3">
      <c r="W1339"/>
      <c r="X1339"/>
      <c r="Y1339"/>
    </row>
    <row r="1340" spans="23:25" ht="14.4" x14ac:dyDescent="0.3">
      <c r="W1340"/>
      <c r="X1340"/>
      <c r="Y1340"/>
    </row>
    <row r="1341" spans="23:25" ht="14.4" x14ac:dyDescent="0.3">
      <c r="W1341"/>
      <c r="X1341"/>
      <c r="Y1341"/>
    </row>
    <row r="1342" spans="23:25" ht="14.4" x14ac:dyDescent="0.3">
      <c r="W1342"/>
      <c r="X1342"/>
      <c r="Y1342"/>
    </row>
    <row r="1343" spans="23:25" ht="14.4" x14ac:dyDescent="0.3">
      <c r="W1343"/>
      <c r="X1343"/>
      <c r="Y1343"/>
    </row>
    <row r="1344" spans="23:25" ht="14.4" x14ac:dyDescent="0.3">
      <c r="W1344"/>
      <c r="X1344"/>
      <c r="Y1344"/>
    </row>
    <row r="1345" spans="23:25" ht="14.4" x14ac:dyDescent="0.3">
      <c r="W1345"/>
      <c r="X1345"/>
      <c r="Y1345"/>
    </row>
    <row r="1346" spans="23:25" ht="14.4" x14ac:dyDescent="0.3">
      <c r="W1346"/>
      <c r="X1346"/>
      <c r="Y1346"/>
    </row>
    <row r="1347" spans="23:25" ht="14.4" x14ac:dyDescent="0.3">
      <c r="W1347"/>
      <c r="X1347"/>
      <c r="Y1347"/>
    </row>
    <row r="1348" spans="23:25" ht="14.4" x14ac:dyDescent="0.3">
      <c r="W1348"/>
      <c r="X1348"/>
      <c r="Y1348"/>
    </row>
    <row r="1349" spans="23:25" ht="14.4" x14ac:dyDescent="0.3">
      <c r="W1349"/>
      <c r="X1349"/>
      <c r="Y1349"/>
    </row>
    <row r="1350" spans="23:25" ht="14.4" x14ac:dyDescent="0.3">
      <c r="W1350"/>
      <c r="X1350"/>
      <c r="Y1350"/>
    </row>
    <row r="1351" spans="23:25" ht="14.4" x14ac:dyDescent="0.3">
      <c r="W1351"/>
      <c r="X1351"/>
      <c r="Y1351"/>
    </row>
    <row r="1352" spans="23:25" ht="14.4" x14ac:dyDescent="0.3">
      <c r="W1352"/>
      <c r="X1352"/>
      <c r="Y1352"/>
    </row>
    <row r="1353" spans="23:25" ht="14.4" x14ac:dyDescent="0.3">
      <c r="W1353"/>
      <c r="X1353"/>
      <c r="Y1353"/>
    </row>
    <row r="1354" spans="23:25" ht="14.4" x14ac:dyDescent="0.3">
      <c r="W1354"/>
      <c r="X1354"/>
      <c r="Y1354"/>
    </row>
    <row r="1355" spans="23:25" ht="14.4" x14ac:dyDescent="0.3">
      <c r="W1355"/>
      <c r="X1355"/>
      <c r="Y1355"/>
    </row>
    <row r="1356" spans="23:25" ht="14.4" x14ac:dyDescent="0.3">
      <c r="W1356"/>
      <c r="X1356"/>
      <c r="Y1356"/>
    </row>
    <row r="1357" spans="23:25" ht="14.4" x14ac:dyDescent="0.3">
      <c r="W1357"/>
      <c r="X1357"/>
      <c r="Y1357"/>
    </row>
    <row r="1358" spans="23:25" ht="14.4" x14ac:dyDescent="0.3">
      <c r="W1358"/>
      <c r="X1358"/>
      <c r="Y1358"/>
    </row>
    <row r="1359" spans="23:25" ht="14.4" x14ac:dyDescent="0.3">
      <c r="W1359"/>
      <c r="X1359"/>
      <c r="Y1359"/>
    </row>
    <row r="1360" spans="23:25" ht="14.4" x14ac:dyDescent="0.3">
      <c r="W1360"/>
      <c r="X1360"/>
      <c r="Y1360"/>
    </row>
    <row r="1361" spans="23:25" ht="14.4" x14ac:dyDescent="0.3">
      <c r="W1361"/>
      <c r="X1361"/>
      <c r="Y1361"/>
    </row>
    <row r="1362" spans="23:25" ht="14.4" x14ac:dyDescent="0.3">
      <c r="W1362"/>
      <c r="X1362"/>
      <c r="Y1362"/>
    </row>
    <row r="1363" spans="23:25" ht="14.4" x14ac:dyDescent="0.3">
      <c r="W1363"/>
      <c r="X1363"/>
      <c r="Y1363"/>
    </row>
    <row r="1364" spans="23:25" ht="14.4" x14ac:dyDescent="0.3">
      <c r="W1364"/>
      <c r="X1364"/>
      <c r="Y1364"/>
    </row>
    <row r="1365" spans="23:25" ht="14.4" x14ac:dyDescent="0.3">
      <c r="W1365"/>
      <c r="X1365"/>
      <c r="Y1365"/>
    </row>
    <row r="1366" spans="23:25" ht="14.4" x14ac:dyDescent="0.3">
      <c r="W1366"/>
      <c r="X1366"/>
      <c r="Y1366"/>
    </row>
    <row r="1367" spans="23:25" ht="14.4" x14ac:dyDescent="0.3">
      <c r="W1367"/>
      <c r="X1367"/>
      <c r="Y1367"/>
    </row>
    <row r="1368" spans="23:25" ht="14.4" x14ac:dyDescent="0.3">
      <c r="W1368"/>
      <c r="X1368"/>
      <c r="Y1368"/>
    </row>
    <row r="1369" spans="23:25" ht="14.4" x14ac:dyDescent="0.3">
      <c r="W1369"/>
      <c r="X1369"/>
      <c r="Y1369"/>
    </row>
    <row r="1370" spans="23:25" ht="14.4" x14ac:dyDescent="0.3">
      <c r="W1370"/>
      <c r="X1370"/>
      <c r="Y1370"/>
    </row>
    <row r="1371" spans="23:25" ht="14.4" x14ac:dyDescent="0.3">
      <c r="W1371"/>
      <c r="X1371"/>
      <c r="Y1371"/>
    </row>
    <row r="1372" spans="23:25" ht="14.4" x14ac:dyDescent="0.3">
      <c r="W1372"/>
      <c r="X1372"/>
      <c r="Y1372"/>
    </row>
    <row r="1373" spans="23:25" ht="14.4" x14ac:dyDescent="0.3">
      <c r="W1373"/>
      <c r="X1373"/>
      <c r="Y1373"/>
    </row>
    <row r="1374" spans="23:25" ht="14.4" x14ac:dyDescent="0.3">
      <c r="W1374"/>
      <c r="X1374"/>
      <c r="Y1374"/>
    </row>
    <row r="1375" spans="23:25" ht="14.4" x14ac:dyDescent="0.3">
      <c r="W1375"/>
      <c r="X1375"/>
      <c r="Y1375"/>
    </row>
    <row r="1376" spans="23:25" ht="14.4" x14ac:dyDescent="0.3">
      <c r="W1376"/>
      <c r="X1376"/>
      <c r="Y1376"/>
    </row>
    <row r="1377" spans="23:25" ht="14.4" x14ac:dyDescent="0.3">
      <c r="W1377"/>
      <c r="X1377"/>
      <c r="Y1377"/>
    </row>
    <row r="1378" spans="23:25" ht="14.4" x14ac:dyDescent="0.3">
      <c r="W1378"/>
      <c r="X1378"/>
      <c r="Y1378"/>
    </row>
    <row r="1379" spans="23:25" ht="14.4" x14ac:dyDescent="0.3">
      <c r="W1379"/>
      <c r="X1379"/>
      <c r="Y1379"/>
    </row>
    <row r="1380" spans="23:25" ht="14.4" x14ac:dyDescent="0.3">
      <c r="W1380"/>
      <c r="X1380"/>
      <c r="Y1380"/>
    </row>
    <row r="1381" spans="23:25" ht="14.4" x14ac:dyDescent="0.3">
      <c r="W1381"/>
      <c r="X1381"/>
      <c r="Y1381"/>
    </row>
    <row r="1382" spans="23:25" ht="14.4" x14ac:dyDescent="0.3">
      <c r="W1382"/>
      <c r="X1382"/>
      <c r="Y1382"/>
    </row>
    <row r="1383" spans="23:25" ht="14.4" x14ac:dyDescent="0.3">
      <c r="W1383"/>
      <c r="X1383"/>
      <c r="Y1383"/>
    </row>
    <row r="1384" spans="23:25" ht="14.4" x14ac:dyDescent="0.3">
      <c r="W1384"/>
      <c r="X1384"/>
      <c r="Y1384"/>
    </row>
    <row r="1385" spans="23:25" ht="14.4" x14ac:dyDescent="0.3">
      <c r="W1385"/>
      <c r="X1385"/>
      <c r="Y1385"/>
    </row>
    <row r="1386" spans="23:25" ht="14.4" x14ac:dyDescent="0.3">
      <c r="W1386"/>
      <c r="X1386"/>
      <c r="Y1386"/>
    </row>
    <row r="1387" spans="23:25" ht="14.4" x14ac:dyDescent="0.3">
      <c r="W1387"/>
      <c r="X1387"/>
      <c r="Y1387"/>
    </row>
    <row r="1388" spans="23:25" ht="14.4" x14ac:dyDescent="0.3">
      <c r="W1388"/>
      <c r="X1388"/>
      <c r="Y1388"/>
    </row>
    <row r="1389" spans="23:25" ht="14.4" x14ac:dyDescent="0.3">
      <c r="W1389"/>
      <c r="X1389"/>
      <c r="Y1389"/>
    </row>
    <row r="1390" spans="23:25" ht="14.4" x14ac:dyDescent="0.3">
      <c r="W1390"/>
      <c r="X1390"/>
      <c r="Y1390"/>
    </row>
    <row r="1391" spans="23:25" ht="14.4" x14ac:dyDescent="0.3">
      <c r="W1391"/>
      <c r="X1391"/>
      <c r="Y1391"/>
    </row>
    <row r="1392" spans="23:25" ht="14.4" x14ac:dyDescent="0.3">
      <c r="W1392"/>
      <c r="X1392"/>
      <c r="Y1392"/>
    </row>
    <row r="1393" spans="23:25" ht="14.4" x14ac:dyDescent="0.3">
      <c r="W1393"/>
      <c r="X1393"/>
      <c r="Y1393"/>
    </row>
    <row r="1394" spans="23:25" ht="14.4" x14ac:dyDescent="0.3">
      <c r="W1394"/>
      <c r="X1394"/>
      <c r="Y1394"/>
    </row>
    <row r="1395" spans="23:25" ht="14.4" x14ac:dyDescent="0.3">
      <c r="W1395"/>
      <c r="X1395"/>
      <c r="Y1395"/>
    </row>
    <row r="1396" spans="23:25" ht="14.4" x14ac:dyDescent="0.3">
      <c r="W1396"/>
      <c r="X1396"/>
      <c r="Y1396"/>
    </row>
    <row r="1397" spans="23:25" ht="14.4" x14ac:dyDescent="0.3">
      <c r="W1397"/>
      <c r="X1397"/>
      <c r="Y1397"/>
    </row>
    <row r="1398" spans="23:25" ht="14.4" x14ac:dyDescent="0.3">
      <c r="W1398"/>
      <c r="X1398"/>
      <c r="Y1398"/>
    </row>
    <row r="1399" spans="23:25" ht="14.4" x14ac:dyDescent="0.3">
      <c r="W1399"/>
      <c r="X1399"/>
      <c r="Y1399"/>
    </row>
    <row r="1400" spans="23:25" ht="14.4" x14ac:dyDescent="0.3">
      <c r="W1400"/>
      <c r="X1400"/>
      <c r="Y1400"/>
    </row>
    <row r="1401" spans="23:25" ht="14.4" x14ac:dyDescent="0.3">
      <c r="W1401"/>
      <c r="X1401"/>
      <c r="Y1401"/>
    </row>
    <row r="1402" spans="23:25" ht="14.4" x14ac:dyDescent="0.3">
      <c r="W1402"/>
      <c r="X1402"/>
      <c r="Y1402"/>
    </row>
    <row r="1403" spans="23:25" ht="14.4" x14ac:dyDescent="0.3">
      <c r="W1403"/>
      <c r="X1403"/>
      <c r="Y1403"/>
    </row>
    <row r="1404" spans="23:25" ht="14.4" x14ac:dyDescent="0.3">
      <c r="W1404"/>
      <c r="X1404"/>
      <c r="Y1404"/>
    </row>
    <row r="1405" spans="23:25" ht="14.4" x14ac:dyDescent="0.3">
      <c r="W1405"/>
      <c r="X1405"/>
      <c r="Y1405"/>
    </row>
    <row r="1406" spans="23:25" ht="14.4" x14ac:dyDescent="0.3">
      <c r="W1406"/>
      <c r="X1406"/>
      <c r="Y1406"/>
    </row>
    <row r="1407" spans="23:25" ht="14.4" x14ac:dyDescent="0.3">
      <c r="W1407"/>
      <c r="X1407"/>
      <c r="Y1407"/>
    </row>
    <row r="1408" spans="23:25" ht="14.4" x14ac:dyDescent="0.3">
      <c r="W1408"/>
      <c r="X1408"/>
      <c r="Y1408"/>
    </row>
    <row r="1409" spans="23:25" ht="14.4" x14ac:dyDescent="0.3">
      <c r="W1409"/>
      <c r="X1409"/>
      <c r="Y1409"/>
    </row>
    <row r="1410" spans="23:25" ht="14.4" x14ac:dyDescent="0.3">
      <c r="W1410"/>
      <c r="X1410"/>
      <c r="Y1410"/>
    </row>
    <row r="1411" spans="23:25" ht="14.4" x14ac:dyDescent="0.3">
      <c r="W1411"/>
      <c r="X1411"/>
      <c r="Y1411"/>
    </row>
    <row r="1412" spans="23:25" ht="14.4" x14ac:dyDescent="0.3">
      <c r="W1412"/>
      <c r="X1412"/>
      <c r="Y1412"/>
    </row>
    <row r="1413" spans="23:25" ht="14.4" x14ac:dyDescent="0.3">
      <c r="W1413"/>
      <c r="X1413"/>
      <c r="Y1413"/>
    </row>
    <row r="1414" spans="23:25" ht="14.4" x14ac:dyDescent="0.3">
      <c r="W1414"/>
      <c r="X1414"/>
      <c r="Y1414"/>
    </row>
    <row r="1415" spans="23:25" ht="14.4" x14ac:dyDescent="0.3">
      <c r="W1415"/>
      <c r="X1415"/>
      <c r="Y1415"/>
    </row>
    <row r="1416" spans="23:25" ht="14.4" x14ac:dyDescent="0.3">
      <c r="W1416"/>
      <c r="X1416"/>
      <c r="Y1416"/>
    </row>
    <row r="1417" spans="23:25" ht="14.4" x14ac:dyDescent="0.3">
      <c r="W1417"/>
      <c r="X1417"/>
      <c r="Y1417"/>
    </row>
    <row r="1418" spans="23:25" ht="14.4" x14ac:dyDescent="0.3">
      <c r="W1418"/>
      <c r="X1418"/>
      <c r="Y1418"/>
    </row>
    <row r="1419" spans="23:25" ht="14.4" x14ac:dyDescent="0.3">
      <c r="W1419"/>
      <c r="X1419"/>
      <c r="Y1419"/>
    </row>
    <row r="1420" spans="23:25" ht="14.4" x14ac:dyDescent="0.3">
      <c r="W1420"/>
      <c r="X1420"/>
      <c r="Y1420"/>
    </row>
    <row r="1421" spans="23:25" ht="14.4" x14ac:dyDescent="0.3">
      <c r="W1421"/>
      <c r="X1421"/>
      <c r="Y1421"/>
    </row>
    <row r="1422" spans="23:25" ht="14.4" x14ac:dyDescent="0.3">
      <c r="W1422"/>
      <c r="X1422"/>
      <c r="Y1422"/>
    </row>
    <row r="1423" spans="23:25" ht="14.4" x14ac:dyDescent="0.3">
      <c r="W1423"/>
      <c r="X1423"/>
      <c r="Y1423"/>
    </row>
    <row r="1424" spans="23:25" ht="14.4" x14ac:dyDescent="0.3">
      <c r="W1424"/>
      <c r="X1424"/>
      <c r="Y1424"/>
    </row>
    <row r="1425" spans="23:25" ht="14.4" x14ac:dyDescent="0.3">
      <c r="W1425"/>
      <c r="X1425"/>
      <c r="Y1425"/>
    </row>
    <row r="1426" spans="23:25" ht="14.4" x14ac:dyDescent="0.3">
      <c r="W1426"/>
      <c r="X1426"/>
      <c r="Y1426"/>
    </row>
    <row r="1427" spans="23:25" ht="14.4" x14ac:dyDescent="0.3">
      <c r="W1427"/>
      <c r="X1427"/>
      <c r="Y1427"/>
    </row>
    <row r="1428" spans="23:25" ht="14.4" x14ac:dyDescent="0.3">
      <c r="W1428"/>
      <c r="X1428"/>
      <c r="Y1428"/>
    </row>
    <row r="1429" spans="23:25" ht="14.4" x14ac:dyDescent="0.3">
      <c r="W1429"/>
      <c r="X1429"/>
      <c r="Y1429"/>
    </row>
    <row r="1430" spans="23:25" ht="14.4" x14ac:dyDescent="0.3">
      <c r="W1430"/>
      <c r="X1430"/>
      <c r="Y1430"/>
    </row>
    <row r="1431" spans="23:25" ht="14.4" x14ac:dyDescent="0.3">
      <c r="W1431"/>
      <c r="X1431"/>
      <c r="Y1431"/>
    </row>
    <row r="1432" spans="23:25" ht="14.4" x14ac:dyDescent="0.3">
      <c r="W1432"/>
      <c r="X1432"/>
      <c r="Y1432"/>
    </row>
    <row r="1433" spans="23:25" ht="14.4" x14ac:dyDescent="0.3">
      <c r="W1433"/>
      <c r="X1433"/>
      <c r="Y1433"/>
    </row>
    <row r="1434" spans="23:25" ht="14.4" x14ac:dyDescent="0.3">
      <c r="W1434"/>
      <c r="X1434"/>
      <c r="Y1434"/>
    </row>
    <row r="1435" spans="23:25" ht="14.4" x14ac:dyDescent="0.3">
      <c r="W1435"/>
      <c r="X1435"/>
      <c r="Y1435"/>
    </row>
    <row r="1436" spans="23:25" ht="14.4" x14ac:dyDescent="0.3">
      <c r="W1436"/>
      <c r="X1436"/>
      <c r="Y1436"/>
    </row>
    <row r="1437" spans="23:25" ht="14.4" x14ac:dyDescent="0.3">
      <c r="W1437"/>
      <c r="X1437"/>
      <c r="Y1437"/>
    </row>
    <row r="1438" spans="23:25" ht="14.4" x14ac:dyDescent="0.3">
      <c r="W1438"/>
      <c r="X1438"/>
      <c r="Y1438"/>
    </row>
    <row r="1439" spans="23:25" ht="14.4" x14ac:dyDescent="0.3">
      <c r="W1439"/>
      <c r="X1439"/>
      <c r="Y1439"/>
    </row>
    <row r="1440" spans="23:25" ht="14.4" x14ac:dyDescent="0.3">
      <c r="W1440"/>
      <c r="X1440"/>
      <c r="Y1440"/>
    </row>
    <row r="1441" spans="23:25" ht="14.4" x14ac:dyDescent="0.3">
      <c r="W1441"/>
      <c r="X1441"/>
      <c r="Y1441"/>
    </row>
    <row r="1442" spans="23:25" ht="14.4" x14ac:dyDescent="0.3">
      <c r="W1442"/>
      <c r="X1442"/>
      <c r="Y1442"/>
    </row>
    <row r="1443" spans="23:25" ht="14.4" x14ac:dyDescent="0.3">
      <c r="W1443"/>
      <c r="X1443"/>
      <c r="Y1443"/>
    </row>
    <row r="1444" spans="23:25" ht="14.4" x14ac:dyDescent="0.3">
      <c r="W1444"/>
      <c r="X1444"/>
      <c r="Y1444"/>
    </row>
    <row r="1445" spans="23:25" ht="14.4" x14ac:dyDescent="0.3">
      <c r="W1445"/>
      <c r="X1445"/>
      <c r="Y1445"/>
    </row>
    <row r="1446" spans="23:25" ht="14.4" x14ac:dyDescent="0.3">
      <c r="W1446"/>
      <c r="X1446"/>
      <c r="Y1446"/>
    </row>
    <row r="1447" spans="23:25" ht="14.4" x14ac:dyDescent="0.3">
      <c r="W1447"/>
      <c r="X1447"/>
      <c r="Y1447"/>
    </row>
    <row r="1448" spans="23:25" ht="14.4" x14ac:dyDescent="0.3">
      <c r="W1448"/>
      <c r="X1448"/>
      <c r="Y1448"/>
    </row>
    <row r="1449" spans="23:25" ht="14.4" x14ac:dyDescent="0.3">
      <c r="W1449"/>
      <c r="X1449"/>
      <c r="Y1449"/>
    </row>
    <row r="1450" spans="23:25" ht="14.4" x14ac:dyDescent="0.3">
      <c r="W1450"/>
      <c r="X1450"/>
      <c r="Y1450"/>
    </row>
    <row r="1451" spans="23:25" ht="14.4" x14ac:dyDescent="0.3">
      <c r="W1451"/>
      <c r="X1451"/>
      <c r="Y1451"/>
    </row>
    <row r="1452" spans="23:25" ht="14.4" x14ac:dyDescent="0.3">
      <c r="W1452"/>
      <c r="X1452"/>
      <c r="Y1452"/>
    </row>
    <row r="1453" spans="23:25" ht="14.4" x14ac:dyDescent="0.3">
      <c r="W1453"/>
      <c r="X1453"/>
      <c r="Y1453"/>
    </row>
    <row r="1454" spans="23:25" ht="14.4" x14ac:dyDescent="0.3">
      <c r="W1454"/>
      <c r="X1454"/>
      <c r="Y1454"/>
    </row>
    <row r="1455" spans="23:25" ht="14.4" x14ac:dyDescent="0.3">
      <c r="W1455"/>
      <c r="X1455"/>
      <c r="Y1455"/>
    </row>
    <row r="1456" spans="23:25" ht="14.4" x14ac:dyDescent="0.3">
      <c r="W1456"/>
      <c r="X1456"/>
      <c r="Y1456"/>
    </row>
    <row r="1457" spans="23:25" ht="14.4" x14ac:dyDescent="0.3">
      <c r="W1457"/>
      <c r="X1457"/>
      <c r="Y1457"/>
    </row>
    <row r="1458" spans="23:25" ht="14.4" x14ac:dyDescent="0.3">
      <c r="W1458"/>
      <c r="X1458"/>
      <c r="Y1458"/>
    </row>
    <row r="1459" spans="23:25" ht="14.4" x14ac:dyDescent="0.3">
      <c r="W1459"/>
      <c r="X1459"/>
      <c r="Y1459"/>
    </row>
    <row r="1460" spans="23:25" ht="14.4" x14ac:dyDescent="0.3">
      <c r="W1460"/>
      <c r="X1460"/>
      <c r="Y1460"/>
    </row>
    <row r="1461" spans="23:25" ht="14.4" x14ac:dyDescent="0.3">
      <c r="W1461"/>
      <c r="X1461"/>
      <c r="Y1461"/>
    </row>
    <row r="1462" spans="23:25" ht="14.4" x14ac:dyDescent="0.3">
      <c r="W1462"/>
      <c r="X1462"/>
      <c r="Y1462"/>
    </row>
    <row r="1463" spans="23:25" ht="14.4" x14ac:dyDescent="0.3">
      <c r="W1463"/>
      <c r="X1463"/>
      <c r="Y1463"/>
    </row>
    <row r="1464" spans="23:25" ht="14.4" x14ac:dyDescent="0.3">
      <c r="W1464"/>
      <c r="X1464"/>
      <c r="Y1464"/>
    </row>
    <row r="1465" spans="23:25" ht="14.4" x14ac:dyDescent="0.3">
      <c r="W1465"/>
      <c r="X1465"/>
      <c r="Y1465"/>
    </row>
    <row r="1466" spans="23:25" ht="14.4" x14ac:dyDescent="0.3">
      <c r="W1466"/>
      <c r="X1466"/>
      <c r="Y1466"/>
    </row>
    <row r="1467" spans="23:25" ht="14.4" x14ac:dyDescent="0.3">
      <c r="W1467"/>
      <c r="X1467"/>
      <c r="Y1467"/>
    </row>
    <row r="1468" spans="23:25" ht="14.4" x14ac:dyDescent="0.3">
      <c r="W1468"/>
      <c r="X1468"/>
      <c r="Y1468"/>
    </row>
    <row r="1469" spans="23:25" ht="14.4" x14ac:dyDescent="0.3">
      <c r="W1469"/>
      <c r="X1469"/>
      <c r="Y1469"/>
    </row>
    <row r="1470" spans="23:25" ht="14.4" x14ac:dyDescent="0.3">
      <c r="W1470"/>
      <c r="X1470"/>
      <c r="Y1470"/>
    </row>
    <row r="1471" spans="23:25" ht="14.4" x14ac:dyDescent="0.3">
      <c r="W1471"/>
      <c r="X1471"/>
      <c r="Y1471"/>
    </row>
    <row r="1472" spans="23:25" ht="14.4" x14ac:dyDescent="0.3">
      <c r="W1472"/>
      <c r="X1472"/>
      <c r="Y1472"/>
    </row>
    <row r="1473" spans="23:25" ht="14.4" x14ac:dyDescent="0.3">
      <c r="W1473"/>
      <c r="X1473"/>
      <c r="Y1473"/>
    </row>
    <row r="1474" spans="23:25" ht="14.4" x14ac:dyDescent="0.3">
      <c r="W1474"/>
      <c r="X1474"/>
      <c r="Y1474"/>
    </row>
    <row r="1475" spans="23:25" ht="14.4" x14ac:dyDescent="0.3">
      <c r="W1475"/>
      <c r="X1475"/>
      <c r="Y1475"/>
    </row>
    <row r="1476" spans="23:25" ht="14.4" x14ac:dyDescent="0.3">
      <c r="W1476"/>
      <c r="X1476"/>
      <c r="Y1476"/>
    </row>
    <row r="1477" spans="23:25" ht="14.4" x14ac:dyDescent="0.3">
      <c r="W1477"/>
      <c r="X1477"/>
      <c r="Y1477"/>
    </row>
    <row r="1478" spans="23:25" ht="14.4" x14ac:dyDescent="0.3">
      <c r="W1478"/>
      <c r="X1478"/>
      <c r="Y1478"/>
    </row>
    <row r="1479" spans="23:25" ht="14.4" x14ac:dyDescent="0.3">
      <c r="W1479"/>
      <c r="X1479"/>
      <c r="Y1479"/>
    </row>
    <row r="1480" spans="23:25" ht="14.4" x14ac:dyDescent="0.3">
      <c r="W1480"/>
      <c r="X1480"/>
      <c r="Y1480"/>
    </row>
    <row r="1481" spans="23:25" ht="14.4" x14ac:dyDescent="0.3">
      <c r="W1481"/>
      <c r="X1481"/>
      <c r="Y1481"/>
    </row>
    <row r="1482" spans="23:25" ht="14.4" x14ac:dyDescent="0.3">
      <c r="W1482"/>
      <c r="X1482"/>
      <c r="Y1482"/>
    </row>
    <row r="1483" spans="23:25" ht="14.4" x14ac:dyDescent="0.3">
      <c r="W1483"/>
      <c r="X1483"/>
      <c r="Y1483"/>
    </row>
    <row r="1484" spans="23:25" ht="14.4" x14ac:dyDescent="0.3">
      <c r="W1484"/>
      <c r="X1484"/>
      <c r="Y1484"/>
    </row>
    <row r="1485" spans="23:25" ht="14.4" x14ac:dyDescent="0.3">
      <c r="W1485"/>
      <c r="X1485"/>
      <c r="Y1485"/>
    </row>
    <row r="1486" spans="23:25" ht="14.4" x14ac:dyDescent="0.3">
      <c r="W1486"/>
      <c r="X1486"/>
      <c r="Y1486"/>
    </row>
    <row r="1487" spans="23:25" ht="14.4" x14ac:dyDescent="0.3">
      <c r="W1487"/>
      <c r="X1487"/>
      <c r="Y1487"/>
    </row>
    <row r="1488" spans="23:25" ht="14.4" x14ac:dyDescent="0.3">
      <c r="W1488"/>
      <c r="X1488"/>
      <c r="Y1488"/>
    </row>
    <row r="1489" spans="23:25" ht="14.4" x14ac:dyDescent="0.3">
      <c r="W1489"/>
      <c r="X1489"/>
      <c r="Y1489"/>
    </row>
    <row r="1490" spans="23:25" ht="14.4" x14ac:dyDescent="0.3">
      <c r="W1490"/>
      <c r="X1490"/>
      <c r="Y1490"/>
    </row>
    <row r="1491" spans="23:25" ht="14.4" x14ac:dyDescent="0.3">
      <c r="W1491"/>
      <c r="X1491"/>
      <c r="Y1491"/>
    </row>
    <row r="1492" spans="23:25" ht="14.4" x14ac:dyDescent="0.3">
      <c r="W1492"/>
      <c r="X1492"/>
      <c r="Y1492"/>
    </row>
    <row r="1493" spans="23:25" ht="14.4" x14ac:dyDescent="0.3">
      <c r="W1493"/>
      <c r="X1493"/>
      <c r="Y1493"/>
    </row>
    <row r="1494" spans="23:25" ht="14.4" x14ac:dyDescent="0.3">
      <c r="W1494"/>
      <c r="X1494"/>
      <c r="Y1494"/>
    </row>
    <row r="1495" spans="23:25" ht="14.4" x14ac:dyDescent="0.3">
      <c r="W1495"/>
      <c r="X1495"/>
      <c r="Y1495"/>
    </row>
    <row r="1496" spans="23:25" ht="14.4" x14ac:dyDescent="0.3">
      <c r="W1496"/>
      <c r="X1496"/>
      <c r="Y1496"/>
    </row>
    <row r="1497" spans="23:25" ht="14.4" x14ac:dyDescent="0.3">
      <c r="W1497"/>
      <c r="X1497"/>
      <c r="Y1497"/>
    </row>
    <row r="1498" spans="23:25" ht="14.4" x14ac:dyDescent="0.3">
      <c r="W1498"/>
      <c r="X1498"/>
      <c r="Y1498"/>
    </row>
    <row r="1499" spans="23:25" ht="14.4" x14ac:dyDescent="0.3">
      <c r="W1499"/>
      <c r="X1499"/>
      <c r="Y1499"/>
    </row>
    <row r="1500" spans="23:25" ht="14.4" x14ac:dyDescent="0.3">
      <c r="W1500"/>
      <c r="X1500"/>
      <c r="Y1500"/>
    </row>
    <row r="1501" spans="23:25" ht="14.4" x14ac:dyDescent="0.3">
      <c r="W1501"/>
      <c r="X1501"/>
      <c r="Y1501"/>
    </row>
    <row r="1502" spans="23:25" ht="14.4" x14ac:dyDescent="0.3">
      <c r="W1502"/>
      <c r="X1502"/>
      <c r="Y1502"/>
    </row>
    <row r="1503" spans="23:25" ht="14.4" x14ac:dyDescent="0.3">
      <c r="W1503"/>
      <c r="X1503"/>
      <c r="Y1503"/>
    </row>
    <row r="1504" spans="23:25" ht="14.4" x14ac:dyDescent="0.3">
      <c r="W1504"/>
      <c r="X1504"/>
      <c r="Y1504"/>
    </row>
    <row r="1505" spans="23:25" ht="14.4" x14ac:dyDescent="0.3">
      <c r="W1505"/>
      <c r="X1505"/>
      <c r="Y1505"/>
    </row>
    <row r="1506" spans="23:25" ht="14.4" x14ac:dyDescent="0.3">
      <c r="W1506"/>
      <c r="X1506"/>
      <c r="Y1506"/>
    </row>
    <row r="1507" spans="23:25" ht="14.4" x14ac:dyDescent="0.3">
      <c r="W1507"/>
      <c r="X1507"/>
      <c r="Y1507"/>
    </row>
    <row r="1508" spans="23:25" ht="14.4" x14ac:dyDescent="0.3">
      <c r="W1508"/>
      <c r="X1508"/>
      <c r="Y1508"/>
    </row>
    <row r="1509" spans="23:25" ht="14.4" x14ac:dyDescent="0.3">
      <c r="W1509"/>
      <c r="X1509"/>
      <c r="Y1509"/>
    </row>
    <row r="1510" spans="23:25" ht="14.4" x14ac:dyDescent="0.3">
      <c r="W1510"/>
      <c r="X1510"/>
      <c r="Y1510"/>
    </row>
    <row r="1511" spans="23:25" ht="14.4" x14ac:dyDescent="0.3">
      <c r="W1511"/>
      <c r="X1511"/>
      <c r="Y1511"/>
    </row>
    <row r="1512" spans="23:25" ht="14.4" x14ac:dyDescent="0.3">
      <c r="W1512"/>
      <c r="X1512"/>
      <c r="Y1512"/>
    </row>
    <row r="1513" spans="23:25" ht="14.4" x14ac:dyDescent="0.3">
      <c r="W1513"/>
      <c r="X1513"/>
      <c r="Y1513"/>
    </row>
    <row r="1514" spans="23:25" ht="14.4" x14ac:dyDescent="0.3">
      <c r="W1514"/>
      <c r="X1514"/>
      <c r="Y1514"/>
    </row>
    <row r="1515" spans="23:25" ht="14.4" x14ac:dyDescent="0.3">
      <c r="W1515"/>
      <c r="X1515"/>
      <c r="Y1515"/>
    </row>
    <row r="1516" spans="23:25" ht="14.4" x14ac:dyDescent="0.3">
      <c r="W1516"/>
      <c r="X1516"/>
      <c r="Y1516"/>
    </row>
    <row r="1517" spans="23:25" ht="14.4" x14ac:dyDescent="0.3">
      <c r="W1517"/>
      <c r="X1517"/>
      <c r="Y1517"/>
    </row>
    <row r="1518" spans="23:25" ht="14.4" x14ac:dyDescent="0.3">
      <c r="W1518"/>
      <c r="X1518"/>
      <c r="Y1518"/>
    </row>
    <row r="1519" spans="23:25" ht="14.4" x14ac:dyDescent="0.3">
      <c r="W1519"/>
      <c r="X1519"/>
      <c r="Y1519"/>
    </row>
    <row r="1520" spans="23:25" ht="14.4" x14ac:dyDescent="0.3">
      <c r="W1520"/>
      <c r="X1520"/>
      <c r="Y1520"/>
    </row>
    <row r="1521" spans="23:25" ht="14.4" x14ac:dyDescent="0.3">
      <c r="W1521"/>
      <c r="X1521"/>
      <c r="Y1521"/>
    </row>
    <row r="1522" spans="23:25" ht="14.4" x14ac:dyDescent="0.3">
      <c r="W1522"/>
      <c r="X1522"/>
      <c r="Y1522"/>
    </row>
    <row r="1523" spans="23:25" ht="14.4" x14ac:dyDescent="0.3">
      <c r="W1523"/>
      <c r="X1523"/>
      <c r="Y1523"/>
    </row>
    <row r="1524" spans="23:25" ht="14.4" x14ac:dyDescent="0.3">
      <c r="W1524"/>
      <c r="X1524"/>
      <c r="Y1524"/>
    </row>
    <row r="1525" spans="23:25" ht="14.4" x14ac:dyDescent="0.3">
      <c r="W1525"/>
      <c r="X1525"/>
      <c r="Y1525"/>
    </row>
    <row r="1526" spans="23:25" ht="14.4" x14ac:dyDescent="0.3">
      <c r="W1526"/>
      <c r="X1526"/>
      <c r="Y1526"/>
    </row>
    <row r="1527" spans="23:25" ht="14.4" x14ac:dyDescent="0.3">
      <c r="W1527"/>
      <c r="X1527"/>
      <c r="Y1527"/>
    </row>
    <row r="1528" spans="23:25" ht="14.4" x14ac:dyDescent="0.3">
      <c r="W1528"/>
      <c r="X1528"/>
      <c r="Y1528"/>
    </row>
    <row r="1529" spans="23:25" ht="14.4" x14ac:dyDescent="0.3">
      <c r="W1529"/>
      <c r="X1529"/>
      <c r="Y1529"/>
    </row>
    <row r="1530" spans="23:25" ht="14.4" x14ac:dyDescent="0.3">
      <c r="W1530"/>
      <c r="X1530"/>
      <c r="Y1530"/>
    </row>
    <row r="1531" spans="23:25" ht="14.4" x14ac:dyDescent="0.3">
      <c r="W1531"/>
      <c r="X1531"/>
      <c r="Y1531"/>
    </row>
    <row r="1532" spans="23:25" ht="14.4" x14ac:dyDescent="0.3">
      <c r="W1532"/>
      <c r="X1532"/>
      <c r="Y1532"/>
    </row>
    <row r="1533" spans="23:25" ht="14.4" x14ac:dyDescent="0.3">
      <c r="W1533"/>
      <c r="X1533"/>
      <c r="Y1533"/>
    </row>
    <row r="1534" spans="23:25" ht="14.4" x14ac:dyDescent="0.3">
      <c r="W1534"/>
      <c r="X1534"/>
      <c r="Y1534"/>
    </row>
    <row r="1535" spans="23:25" ht="14.4" x14ac:dyDescent="0.3">
      <c r="W1535"/>
      <c r="X1535"/>
      <c r="Y1535"/>
    </row>
    <row r="1536" spans="23:25" ht="14.4" x14ac:dyDescent="0.3">
      <c r="W1536"/>
      <c r="X1536"/>
      <c r="Y1536"/>
    </row>
    <row r="1537" spans="23:25" ht="14.4" x14ac:dyDescent="0.3">
      <c r="W1537"/>
      <c r="X1537"/>
      <c r="Y1537"/>
    </row>
    <row r="1538" spans="23:25" ht="14.4" x14ac:dyDescent="0.3">
      <c r="W1538"/>
      <c r="X1538"/>
      <c r="Y1538"/>
    </row>
    <row r="1539" spans="23:25" ht="14.4" x14ac:dyDescent="0.3">
      <c r="W1539"/>
      <c r="X1539"/>
      <c r="Y1539"/>
    </row>
    <row r="1540" spans="23:25" ht="14.4" x14ac:dyDescent="0.3">
      <c r="W1540"/>
      <c r="X1540"/>
      <c r="Y1540"/>
    </row>
    <row r="1541" spans="23:25" ht="14.4" x14ac:dyDescent="0.3">
      <c r="W1541"/>
      <c r="X1541"/>
      <c r="Y1541"/>
    </row>
    <row r="1542" spans="23:25" ht="14.4" x14ac:dyDescent="0.3">
      <c r="W1542"/>
      <c r="X1542"/>
      <c r="Y1542"/>
    </row>
    <row r="1543" spans="23:25" ht="14.4" x14ac:dyDescent="0.3">
      <c r="W1543"/>
      <c r="X1543"/>
      <c r="Y1543"/>
    </row>
    <row r="1544" spans="23:25" ht="14.4" x14ac:dyDescent="0.3">
      <c r="W1544"/>
      <c r="X1544"/>
      <c r="Y1544"/>
    </row>
    <row r="1545" spans="23:25" ht="14.4" x14ac:dyDescent="0.3">
      <c r="W1545"/>
      <c r="X1545"/>
      <c r="Y1545"/>
    </row>
    <row r="1546" spans="23:25" ht="14.4" x14ac:dyDescent="0.3">
      <c r="W1546"/>
      <c r="X1546"/>
      <c r="Y1546"/>
    </row>
    <row r="1547" spans="23:25" ht="14.4" x14ac:dyDescent="0.3">
      <c r="W1547"/>
      <c r="X1547"/>
      <c r="Y1547"/>
    </row>
    <row r="1548" spans="23:25" ht="14.4" x14ac:dyDescent="0.3">
      <c r="W1548"/>
      <c r="X1548"/>
      <c r="Y1548"/>
    </row>
    <row r="1549" spans="23:25" ht="14.4" x14ac:dyDescent="0.3">
      <c r="W1549"/>
      <c r="X1549"/>
      <c r="Y1549"/>
    </row>
    <row r="1550" spans="23:25" ht="14.4" x14ac:dyDescent="0.3">
      <c r="W1550"/>
      <c r="X1550"/>
      <c r="Y1550"/>
    </row>
    <row r="1551" spans="23:25" ht="14.4" x14ac:dyDescent="0.3">
      <c r="W1551"/>
      <c r="X1551"/>
      <c r="Y1551"/>
    </row>
    <row r="1552" spans="23:25" ht="14.4" x14ac:dyDescent="0.3">
      <c r="W1552"/>
      <c r="X1552"/>
      <c r="Y1552"/>
    </row>
    <row r="1553" spans="23:25" ht="14.4" x14ac:dyDescent="0.3">
      <c r="W1553"/>
      <c r="X1553"/>
      <c r="Y1553"/>
    </row>
    <row r="1554" spans="23:25" ht="14.4" x14ac:dyDescent="0.3">
      <c r="W1554"/>
      <c r="X1554"/>
      <c r="Y1554"/>
    </row>
    <row r="1555" spans="23:25" ht="14.4" x14ac:dyDescent="0.3">
      <c r="W1555"/>
      <c r="X1555"/>
      <c r="Y1555"/>
    </row>
    <row r="1556" spans="23:25" ht="14.4" x14ac:dyDescent="0.3">
      <c r="W1556"/>
      <c r="X1556"/>
      <c r="Y1556"/>
    </row>
    <row r="1557" spans="23:25" ht="14.4" x14ac:dyDescent="0.3">
      <c r="W1557"/>
      <c r="X1557"/>
      <c r="Y1557"/>
    </row>
    <row r="1558" spans="23:25" ht="14.4" x14ac:dyDescent="0.3">
      <c r="W1558"/>
      <c r="X1558"/>
      <c r="Y1558"/>
    </row>
    <row r="1559" spans="23:25" ht="14.4" x14ac:dyDescent="0.3">
      <c r="W1559"/>
      <c r="X1559"/>
      <c r="Y1559"/>
    </row>
    <row r="1560" spans="23:25" ht="14.4" x14ac:dyDescent="0.3">
      <c r="W1560"/>
      <c r="X1560"/>
      <c r="Y1560"/>
    </row>
    <row r="1561" spans="23:25" ht="14.4" x14ac:dyDescent="0.3">
      <c r="W1561"/>
      <c r="X1561"/>
      <c r="Y1561"/>
    </row>
    <row r="1562" spans="23:25" ht="14.4" x14ac:dyDescent="0.3">
      <c r="W1562"/>
      <c r="X1562"/>
      <c r="Y1562"/>
    </row>
    <row r="1563" spans="23:25" ht="14.4" x14ac:dyDescent="0.3">
      <c r="W1563"/>
      <c r="X1563"/>
      <c r="Y1563"/>
    </row>
    <row r="1564" spans="23:25" ht="14.4" x14ac:dyDescent="0.3">
      <c r="W1564"/>
      <c r="X1564"/>
      <c r="Y1564"/>
    </row>
    <row r="1565" spans="23:25" ht="14.4" x14ac:dyDescent="0.3">
      <c r="W1565"/>
      <c r="X1565"/>
      <c r="Y1565"/>
    </row>
    <row r="1566" spans="23:25" ht="14.4" x14ac:dyDescent="0.3">
      <c r="W1566"/>
      <c r="X1566"/>
      <c r="Y1566"/>
    </row>
    <row r="1567" spans="23:25" ht="14.4" x14ac:dyDescent="0.3">
      <c r="W1567"/>
      <c r="X1567"/>
      <c r="Y1567"/>
    </row>
    <row r="1568" spans="23:25" ht="14.4" x14ac:dyDescent="0.3">
      <c r="W1568"/>
      <c r="X1568"/>
      <c r="Y1568"/>
    </row>
    <row r="1569" spans="23:25" ht="14.4" x14ac:dyDescent="0.3">
      <c r="W1569"/>
      <c r="X1569"/>
      <c r="Y1569"/>
    </row>
    <row r="1570" spans="23:25" ht="14.4" x14ac:dyDescent="0.3">
      <c r="W1570"/>
      <c r="X1570"/>
      <c r="Y1570"/>
    </row>
    <row r="1571" spans="23:25" ht="14.4" x14ac:dyDescent="0.3">
      <c r="W1571"/>
      <c r="X1571"/>
      <c r="Y1571"/>
    </row>
    <row r="1572" spans="23:25" ht="14.4" x14ac:dyDescent="0.3">
      <c r="W1572"/>
      <c r="X1572"/>
      <c r="Y1572"/>
    </row>
    <row r="1573" spans="23:25" ht="14.4" x14ac:dyDescent="0.3">
      <c r="W1573"/>
      <c r="X1573"/>
      <c r="Y1573"/>
    </row>
    <row r="1574" spans="23:25" ht="14.4" x14ac:dyDescent="0.3">
      <c r="W1574"/>
      <c r="X1574"/>
      <c r="Y1574"/>
    </row>
    <row r="1575" spans="23:25" ht="14.4" x14ac:dyDescent="0.3">
      <c r="W1575"/>
      <c r="X1575"/>
      <c r="Y1575"/>
    </row>
    <row r="1576" spans="23:25" ht="14.4" x14ac:dyDescent="0.3">
      <c r="W1576"/>
      <c r="X1576"/>
      <c r="Y1576"/>
    </row>
    <row r="1577" spans="23:25" ht="14.4" x14ac:dyDescent="0.3">
      <c r="W1577"/>
      <c r="X1577"/>
      <c r="Y1577"/>
    </row>
    <row r="1578" spans="23:25" ht="14.4" x14ac:dyDescent="0.3">
      <c r="W1578"/>
      <c r="X1578"/>
      <c r="Y1578"/>
    </row>
    <row r="1579" spans="23:25" ht="14.4" x14ac:dyDescent="0.3">
      <c r="W1579"/>
      <c r="X1579"/>
      <c r="Y1579"/>
    </row>
    <row r="1580" spans="23:25" ht="14.4" x14ac:dyDescent="0.3">
      <c r="W1580"/>
      <c r="X1580"/>
      <c r="Y1580"/>
    </row>
    <row r="1581" spans="23:25" ht="14.4" x14ac:dyDescent="0.3">
      <c r="W1581"/>
      <c r="X1581"/>
      <c r="Y1581"/>
    </row>
    <row r="1582" spans="23:25" ht="14.4" x14ac:dyDescent="0.3">
      <c r="W1582"/>
      <c r="X1582"/>
      <c r="Y1582"/>
    </row>
    <row r="1583" spans="23:25" ht="14.4" x14ac:dyDescent="0.3">
      <c r="W1583"/>
      <c r="X1583"/>
      <c r="Y1583"/>
    </row>
    <row r="1584" spans="23:25" ht="14.4" x14ac:dyDescent="0.3">
      <c r="W1584"/>
      <c r="X1584"/>
      <c r="Y1584"/>
    </row>
    <row r="1585" spans="23:25" ht="14.4" x14ac:dyDescent="0.3">
      <c r="W1585"/>
      <c r="X1585"/>
      <c r="Y1585"/>
    </row>
    <row r="1586" spans="23:25" ht="14.4" x14ac:dyDescent="0.3">
      <c r="W1586"/>
      <c r="X1586"/>
      <c r="Y1586"/>
    </row>
    <row r="1587" spans="23:25" ht="14.4" x14ac:dyDescent="0.3">
      <c r="W1587"/>
      <c r="X1587"/>
      <c r="Y1587"/>
    </row>
    <row r="1588" spans="23:25" ht="14.4" x14ac:dyDescent="0.3">
      <c r="W1588"/>
      <c r="X1588"/>
      <c r="Y1588"/>
    </row>
    <row r="1589" spans="23:25" ht="14.4" x14ac:dyDescent="0.3">
      <c r="W1589"/>
      <c r="X1589"/>
      <c r="Y1589"/>
    </row>
    <row r="1590" spans="23:25" ht="14.4" x14ac:dyDescent="0.3">
      <c r="W1590"/>
      <c r="X1590"/>
      <c r="Y1590"/>
    </row>
    <row r="1591" spans="23:25" ht="14.4" x14ac:dyDescent="0.3">
      <c r="W1591"/>
      <c r="X1591"/>
      <c r="Y1591"/>
    </row>
    <row r="1592" spans="23:25" ht="14.4" x14ac:dyDescent="0.3">
      <c r="W1592"/>
      <c r="X1592"/>
      <c r="Y1592"/>
    </row>
    <row r="1593" spans="23:25" ht="14.4" x14ac:dyDescent="0.3">
      <c r="W1593"/>
      <c r="X1593"/>
      <c r="Y1593"/>
    </row>
    <row r="1594" spans="23:25" ht="14.4" x14ac:dyDescent="0.3">
      <c r="W1594"/>
      <c r="X1594"/>
      <c r="Y1594"/>
    </row>
    <row r="1595" spans="23:25" ht="14.4" x14ac:dyDescent="0.3">
      <c r="W1595"/>
      <c r="X1595"/>
      <c r="Y1595"/>
    </row>
    <row r="1596" spans="23:25" ht="14.4" x14ac:dyDescent="0.3">
      <c r="W1596"/>
      <c r="X1596"/>
      <c r="Y1596"/>
    </row>
    <row r="1597" spans="23:25" ht="14.4" x14ac:dyDescent="0.3">
      <c r="W1597"/>
      <c r="X1597"/>
      <c r="Y1597"/>
    </row>
    <row r="1598" spans="23:25" ht="14.4" x14ac:dyDescent="0.3">
      <c r="W1598"/>
      <c r="X1598"/>
      <c r="Y1598"/>
    </row>
    <row r="1599" spans="23:25" ht="14.4" x14ac:dyDescent="0.3">
      <c r="W1599"/>
      <c r="X1599"/>
      <c r="Y1599"/>
    </row>
    <row r="1600" spans="23:25" ht="14.4" x14ac:dyDescent="0.3">
      <c r="W1600"/>
      <c r="X1600"/>
      <c r="Y1600"/>
    </row>
    <row r="1601" spans="23:25" ht="14.4" x14ac:dyDescent="0.3">
      <c r="W1601"/>
      <c r="X1601"/>
      <c r="Y1601"/>
    </row>
    <row r="1602" spans="23:25" ht="14.4" x14ac:dyDescent="0.3">
      <c r="W1602"/>
      <c r="X1602"/>
      <c r="Y1602"/>
    </row>
    <row r="1603" spans="23:25" ht="14.4" x14ac:dyDescent="0.3">
      <c r="W1603"/>
      <c r="X1603"/>
      <c r="Y1603"/>
    </row>
    <row r="1604" spans="23:25" ht="14.4" x14ac:dyDescent="0.3">
      <c r="W1604"/>
      <c r="X1604"/>
      <c r="Y1604"/>
    </row>
    <row r="1605" spans="23:25" ht="14.4" x14ac:dyDescent="0.3">
      <c r="W1605"/>
      <c r="X1605"/>
      <c r="Y1605"/>
    </row>
    <row r="1606" spans="23:25" ht="14.4" x14ac:dyDescent="0.3">
      <c r="W1606"/>
      <c r="X1606"/>
      <c r="Y1606"/>
    </row>
    <row r="1607" spans="23:25" ht="14.4" x14ac:dyDescent="0.3">
      <c r="W1607"/>
      <c r="X1607"/>
      <c r="Y1607"/>
    </row>
    <row r="1608" spans="23:25" ht="14.4" x14ac:dyDescent="0.3">
      <c r="W1608"/>
      <c r="X1608"/>
      <c r="Y1608"/>
    </row>
    <row r="1609" spans="23:25" ht="14.4" x14ac:dyDescent="0.3">
      <c r="W1609"/>
      <c r="X1609"/>
      <c r="Y1609"/>
    </row>
    <row r="1610" spans="23:25" ht="14.4" x14ac:dyDescent="0.3">
      <c r="W1610"/>
      <c r="X1610"/>
      <c r="Y1610"/>
    </row>
    <row r="1611" spans="23:25" ht="14.4" x14ac:dyDescent="0.3">
      <c r="W1611"/>
      <c r="X1611"/>
      <c r="Y1611"/>
    </row>
    <row r="1612" spans="23:25" ht="14.4" x14ac:dyDescent="0.3">
      <c r="W1612"/>
      <c r="X1612"/>
      <c r="Y1612"/>
    </row>
    <row r="1613" spans="23:25" ht="14.4" x14ac:dyDescent="0.3">
      <c r="W1613"/>
      <c r="X1613"/>
      <c r="Y1613"/>
    </row>
    <row r="1614" spans="23:25" ht="14.4" x14ac:dyDescent="0.3">
      <c r="W1614"/>
      <c r="X1614"/>
      <c r="Y1614"/>
    </row>
    <row r="1615" spans="23:25" ht="14.4" x14ac:dyDescent="0.3">
      <c r="W1615"/>
      <c r="X1615"/>
      <c r="Y1615"/>
    </row>
    <row r="1616" spans="23:25" ht="14.4" x14ac:dyDescent="0.3">
      <c r="W1616"/>
      <c r="X1616"/>
      <c r="Y1616"/>
    </row>
    <row r="1617" spans="23:25" ht="14.4" x14ac:dyDescent="0.3">
      <c r="W1617"/>
      <c r="X1617"/>
      <c r="Y1617"/>
    </row>
    <row r="1618" spans="23:25" ht="14.4" x14ac:dyDescent="0.3">
      <c r="W1618"/>
      <c r="X1618"/>
      <c r="Y1618"/>
    </row>
    <row r="1619" spans="23:25" ht="14.4" x14ac:dyDescent="0.3">
      <c r="W1619"/>
      <c r="X1619"/>
      <c r="Y1619"/>
    </row>
    <row r="1620" spans="23:25" ht="14.4" x14ac:dyDescent="0.3">
      <c r="W1620"/>
      <c r="X1620"/>
      <c r="Y1620"/>
    </row>
    <row r="1621" spans="23:25" ht="14.4" x14ac:dyDescent="0.3">
      <c r="W1621"/>
      <c r="X1621"/>
      <c r="Y1621"/>
    </row>
    <row r="1622" spans="23:25" ht="14.4" x14ac:dyDescent="0.3">
      <c r="W1622"/>
      <c r="X1622"/>
      <c r="Y1622"/>
    </row>
    <row r="1623" spans="23:25" ht="14.4" x14ac:dyDescent="0.3">
      <c r="W1623"/>
      <c r="X1623"/>
      <c r="Y1623"/>
    </row>
    <row r="1624" spans="23:25" ht="14.4" x14ac:dyDescent="0.3">
      <c r="W1624"/>
      <c r="X1624"/>
      <c r="Y1624"/>
    </row>
    <row r="1625" spans="23:25" ht="14.4" x14ac:dyDescent="0.3">
      <c r="W1625"/>
      <c r="X1625"/>
      <c r="Y1625"/>
    </row>
    <row r="1626" spans="23:25" ht="14.4" x14ac:dyDescent="0.3">
      <c r="W1626"/>
      <c r="X1626"/>
      <c r="Y1626"/>
    </row>
    <row r="1627" spans="23:25" ht="14.4" x14ac:dyDescent="0.3">
      <c r="W1627"/>
      <c r="X1627"/>
      <c r="Y1627"/>
    </row>
    <row r="1628" spans="23:25" ht="14.4" x14ac:dyDescent="0.3">
      <c r="W1628"/>
      <c r="X1628"/>
      <c r="Y1628"/>
    </row>
    <row r="1629" spans="23:25" ht="14.4" x14ac:dyDescent="0.3">
      <c r="W1629"/>
      <c r="X1629"/>
      <c r="Y1629"/>
    </row>
    <row r="1630" spans="23:25" ht="14.4" x14ac:dyDescent="0.3">
      <c r="W1630"/>
      <c r="X1630"/>
      <c r="Y1630"/>
    </row>
    <row r="1631" spans="23:25" ht="14.4" x14ac:dyDescent="0.3">
      <c r="W1631"/>
      <c r="X1631"/>
      <c r="Y1631"/>
    </row>
    <row r="1632" spans="23:25" ht="14.4" x14ac:dyDescent="0.3">
      <c r="W1632"/>
      <c r="X1632"/>
      <c r="Y1632"/>
    </row>
    <row r="1633" spans="23:25" ht="14.4" x14ac:dyDescent="0.3">
      <c r="W1633"/>
      <c r="X1633"/>
      <c r="Y1633"/>
    </row>
    <row r="1634" spans="23:25" ht="14.4" x14ac:dyDescent="0.3">
      <c r="W1634"/>
      <c r="X1634"/>
      <c r="Y1634"/>
    </row>
    <row r="1635" spans="23:25" ht="14.4" x14ac:dyDescent="0.3">
      <c r="W1635"/>
      <c r="X1635"/>
      <c r="Y1635"/>
    </row>
    <row r="1636" spans="23:25" ht="14.4" x14ac:dyDescent="0.3">
      <c r="W1636"/>
      <c r="X1636"/>
      <c r="Y1636"/>
    </row>
    <row r="1637" spans="23:25" ht="14.4" x14ac:dyDescent="0.3">
      <c r="W1637"/>
      <c r="X1637"/>
      <c r="Y1637"/>
    </row>
    <row r="1638" spans="23:25" ht="14.4" x14ac:dyDescent="0.3">
      <c r="W1638"/>
      <c r="X1638"/>
      <c r="Y1638"/>
    </row>
    <row r="1639" spans="23:25" ht="14.4" x14ac:dyDescent="0.3">
      <c r="W1639"/>
      <c r="X1639"/>
      <c r="Y1639"/>
    </row>
    <row r="1640" spans="23:25" ht="14.4" x14ac:dyDescent="0.3">
      <c r="W1640"/>
      <c r="X1640"/>
      <c r="Y1640"/>
    </row>
    <row r="1641" spans="23:25" ht="14.4" x14ac:dyDescent="0.3">
      <c r="W1641"/>
      <c r="X1641"/>
      <c r="Y1641"/>
    </row>
    <row r="1642" spans="23:25" ht="14.4" x14ac:dyDescent="0.3">
      <c r="W1642"/>
      <c r="X1642"/>
      <c r="Y1642"/>
    </row>
    <row r="1643" spans="23:25" ht="14.4" x14ac:dyDescent="0.3">
      <c r="W1643"/>
      <c r="X1643"/>
      <c r="Y1643"/>
    </row>
    <row r="1644" spans="23:25" ht="14.4" x14ac:dyDescent="0.3">
      <c r="W1644"/>
      <c r="X1644"/>
      <c r="Y1644"/>
    </row>
    <row r="1645" spans="23:25" ht="14.4" x14ac:dyDescent="0.3">
      <c r="W1645"/>
      <c r="X1645"/>
      <c r="Y1645"/>
    </row>
    <row r="1646" spans="23:25" ht="14.4" x14ac:dyDescent="0.3">
      <c r="W1646"/>
      <c r="X1646"/>
      <c r="Y1646"/>
    </row>
    <row r="1647" spans="23:25" ht="14.4" x14ac:dyDescent="0.3">
      <c r="W1647"/>
      <c r="X1647"/>
      <c r="Y1647"/>
    </row>
    <row r="1648" spans="23:25" ht="14.4" x14ac:dyDescent="0.3">
      <c r="W1648"/>
      <c r="X1648"/>
      <c r="Y1648"/>
    </row>
    <row r="1649" spans="23:25" ht="14.4" x14ac:dyDescent="0.3">
      <c r="W1649"/>
      <c r="X1649"/>
      <c r="Y1649"/>
    </row>
    <row r="1650" spans="23:25" ht="14.4" x14ac:dyDescent="0.3">
      <c r="W1650"/>
      <c r="X1650"/>
      <c r="Y1650"/>
    </row>
    <row r="1651" spans="23:25" ht="14.4" x14ac:dyDescent="0.3">
      <c r="W1651"/>
      <c r="X1651"/>
      <c r="Y1651"/>
    </row>
    <row r="1652" spans="23:25" ht="14.4" x14ac:dyDescent="0.3">
      <c r="W1652"/>
      <c r="X1652"/>
      <c r="Y1652"/>
    </row>
    <row r="1653" spans="23:25" ht="14.4" x14ac:dyDescent="0.3">
      <c r="W1653"/>
      <c r="X1653"/>
      <c r="Y1653"/>
    </row>
    <row r="1654" spans="23:25" ht="14.4" x14ac:dyDescent="0.3">
      <c r="W1654"/>
      <c r="X1654"/>
      <c r="Y1654"/>
    </row>
    <row r="1655" spans="23:25" ht="14.4" x14ac:dyDescent="0.3">
      <c r="W1655"/>
      <c r="X1655"/>
      <c r="Y1655"/>
    </row>
    <row r="1656" spans="23:25" ht="14.4" x14ac:dyDescent="0.3">
      <c r="W1656"/>
      <c r="X1656"/>
      <c r="Y1656"/>
    </row>
    <row r="1657" spans="23:25" ht="14.4" x14ac:dyDescent="0.3">
      <c r="W1657"/>
      <c r="X1657"/>
      <c r="Y1657"/>
    </row>
    <row r="1658" spans="23:25" ht="14.4" x14ac:dyDescent="0.3">
      <c r="W1658"/>
      <c r="X1658"/>
      <c r="Y1658"/>
    </row>
    <row r="1659" spans="23:25" ht="14.4" x14ac:dyDescent="0.3">
      <c r="W1659"/>
      <c r="X1659"/>
      <c r="Y1659"/>
    </row>
    <row r="1660" spans="23:25" ht="14.4" x14ac:dyDescent="0.3">
      <c r="W1660"/>
      <c r="X1660"/>
      <c r="Y1660"/>
    </row>
    <row r="1661" spans="23:25" ht="14.4" x14ac:dyDescent="0.3">
      <c r="W1661"/>
      <c r="X1661"/>
      <c r="Y1661"/>
    </row>
    <row r="1662" spans="23:25" ht="14.4" x14ac:dyDescent="0.3">
      <c r="W1662"/>
      <c r="X1662"/>
      <c r="Y1662"/>
    </row>
    <row r="1663" spans="23:25" ht="14.4" x14ac:dyDescent="0.3">
      <c r="W1663"/>
      <c r="X1663"/>
      <c r="Y1663"/>
    </row>
    <row r="1664" spans="23:25" ht="14.4" x14ac:dyDescent="0.3">
      <c r="W1664"/>
      <c r="X1664"/>
      <c r="Y1664"/>
    </row>
    <row r="1665" spans="23:25" ht="14.4" x14ac:dyDescent="0.3">
      <c r="W1665"/>
      <c r="X1665"/>
      <c r="Y1665"/>
    </row>
    <row r="1666" spans="23:25" ht="14.4" x14ac:dyDescent="0.3">
      <c r="W1666"/>
      <c r="X1666"/>
      <c r="Y1666"/>
    </row>
    <row r="1667" spans="23:25" ht="14.4" x14ac:dyDescent="0.3">
      <c r="W1667"/>
      <c r="X1667"/>
      <c r="Y1667"/>
    </row>
    <row r="1668" spans="23:25" ht="14.4" x14ac:dyDescent="0.3">
      <c r="W1668"/>
      <c r="X1668"/>
      <c r="Y1668"/>
    </row>
    <row r="1669" spans="23:25" ht="14.4" x14ac:dyDescent="0.3">
      <c r="W1669"/>
      <c r="X1669"/>
      <c r="Y1669"/>
    </row>
    <row r="1670" spans="23:25" ht="14.4" x14ac:dyDescent="0.3">
      <c r="W1670"/>
      <c r="X1670"/>
      <c r="Y1670"/>
    </row>
    <row r="1671" spans="23:25" ht="14.4" x14ac:dyDescent="0.3">
      <c r="W1671"/>
      <c r="X1671"/>
      <c r="Y1671"/>
    </row>
    <row r="1672" spans="23:25" ht="14.4" x14ac:dyDescent="0.3">
      <c r="W1672"/>
      <c r="X1672"/>
      <c r="Y1672"/>
    </row>
    <row r="1673" spans="23:25" ht="14.4" x14ac:dyDescent="0.3">
      <c r="W1673"/>
      <c r="X1673"/>
      <c r="Y1673"/>
    </row>
    <row r="1674" spans="23:25" ht="14.4" x14ac:dyDescent="0.3">
      <c r="W1674"/>
      <c r="X1674"/>
      <c r="Y1674"/>
    </row>
    <row r="1675" spans="23:25" ht="14.4" x14ac:dyDescent="0.3">
      <c r="W1675"/>
      <c r="X1675"/>
      <c r="Y1675"/>
    </row>
    <row r="1676" spans="23:25" ht="14.4" x14ac:dyDescent="0.3">
      <c r="W1676"/>
      <c r="X1676"/>
      <c r="Y1676"/>
    </row>
    <row r="1677" spans="23:25" ht="14.4" x14ac:dyDescent="0.3">
      <c r="W1677"/>
      <c r="X1677"/>
      <c r="Y1677"/>
    </row>
    <row r="1678" spans="23:25" ht="14.4" x14ac:dyDescent="0.3">
      <c r="W1678"/>
      <c r="X1678"/>
      <c r="Y1678"/>
    </row>
    <row r="1679" spans="23:25" ht="14.4" x14ac:dyDescent="0.3">
      <c r="W1679"/>
      <c r="X1679"/>
      <c r="Y1679"/>
    </row>
    <row r="1680" spans="23:25" ht="14.4" x14ac:dyDescent="0.3">
      <c r="W1680"/>
      <c r="X1680"/>
      <c r="Y1680"/>
    </row>
    <row r="1681" spans="23:25" ht="14.4" x14ac:dyDescent="0.3">
      <c r="W1681"/>
      <c r="X1681"/>
      <c r="Y1681"/>
    </row>
    <row r="1682" spans="23:25" ht="14.4" x14ac:dyDescent="0.3">
      <c r="W1682"/>
      <c r="X1682"/>
      <c r="Y1682"/>
    </row>
    <row r="1683" spans="23:25" ht="14.4" x14ac:dyDescent="0.3">
      <c r="W1683"/>
      <c r="X1683"/>
      <c r="Y1683"/>
    </row>
    <row r="1684" spans="23:25" ht="14.4" x14ac:dyDescent="0.3">
      <c r="W1684"/>
      <c r="X1684"/>
      <c r="Y1684"/>
    </row>
    <row r="1685" spans="23:25" ht="14.4" x14ac:dyDescent="0.3">
      <c r="W1685"/>
      <c r="X1685"/>
      <c r="Y1685"/>
    </row>
    <row r="1686" spans="23:25" ht="14.4" x14ac:dyDescent="0.3">
      <c r="W1686"/>
      <c r="X1686"/>
      <c r="Y1686"/>
    </row>
    <row r="1687" spans="23:25" ht="14.4" x14ac:dyDescent="0.3">
      <c r="W1687"/>
      <c r="X1687"/>
      <c r="Y1687"/>
    </row>
    <row r="1688" spans="23:25" ht="14.4" x14ac:dyDescent="0.3">
      <c r="W1688"/>
      <c r="X1688"/>
      <c r="Y1688"/>
    </row>
    <row r="1689" spans="23:25" ht="14.4" x14ac:dyDescent="0.3">
      <c r="W1689"/>
      <c r="X1689"/>
      <c r="Y1689"/>
    </row>
    <row r="1690" spans="23:25" ht="14.4" x14ac:dyDescent="0.3">
      <c r="W1690"/>
      <c r="X1690"/>
      <c r="Y1690"/>
    </row>
    <row r="1691" spans="23:25" ht="14.4" x14ac:dyDescent="0.3">
      <c r="W1691"/>
      <c r="X1691"/>
      <c r="Y1691"/>
    </row>
    <row r="1692" spans="23:25" ht="14.4" x14ac:dyDescent="0.3">
      <c r="W1692"/>
      <c r="X1692"/>
      <c r="Y1692"/>
    </row>
    <row r="1693" spans="23:25" ht="14.4" x14ac:dyDescent="0.3">
      <c r="W1693"/>
      <c r="X1693"/>
      <c r="Y1693"/>
    </row>
    <row r="1694" spans="23:25" ht="14.4" x14ac:dyDescent="0.3">
      <c r="W1694"/>
      <c r="X1694"/>
      <c r="Y1694"/>
    </row>
    <row r="1695" spans="23:25" ht="14.4" x14ac:dyDescent="0.3">
      <c r="W1695"/>
      <c r="X1695"/>
      <c r="Y1695"/>
    </row>
    <row r="1696" spans="23:25" ht="14.4" x14ac:dyDescent="0.3">
      <c r="W1696"/>
      <c r="X1696"/>
      <c r="Y1696"/>
    </row>
    <row r="1697" spans="23:25" ht="14.4" x14ac:dyDescent="0.3">
      <c r="W1697"/>
      <c r="X1697"/>
      <c r="Y1697"/>
    </row>
    <row r="1698" spans="23:25" ht="14.4" x14ac:dyDescent="0.3">
      <c r="W1698"/>
      <c r="X1698"/>
      <c r="Y1698"/>
    </row>
    <row r="1699" spans="23:25" ht="14.4" x14ac:dyDescent="0.3">
      <c r="W1699"/>
      <c r="X1699"/>
      <c r="Y1699"/>
    </row>
    <row r="1700" spans="23:25" ht="14.4" x14ac:dyDescent="0.3">
      <c r="W1700"/>
      <c r="X1700"/>
      <c r="Y1700"/>
    </row>
    <row r="1701" spans="23:25" ht="14.4" x14ac:dyDescent="0.3">
      <c r="W1701"/>
      <c r="X1701"/>
      <c r="Y1701"/>
    </row>
    <row r="1702" spans="23:25" ht="14.4" x14ac:dyDescent="0.3">
      <c r="W1702"/>
      <c r="X1702"/>
      <c r="Y1702"/>
    </row>
    <row r="1703" spans="23:25" ht="14.4" x14ac:dyDescent="0.3">
      <c r="W1703"/>
      <c r="X1703"/>
      <c r="Y1703"/>
    </row>
    <row r="1704" spans="23:25" ht="14.4" x14ac:dyDescent="0.3">
      <c r="W1704"/>
      <c r="X1704"/>
      <c r="Y1704"/>
    </row>
    <row r="1705" spans="23:25" ht="14.4" x14ac:dyDescent="0.3">
      <c r="W1705"/>
      <c r="X1705"/>
      <c r="Y1705"/>
    </row>
    <row r="1706" spans="23:25" ht="14.4" x14ac:dyDescent="0.3">
      <c r="W1706"/>
      <c r="X1706"/>
      <c r="Y1706"/>
    </row>
    <row r="1707" spans="23:25" ht="14.4" x14ac:dyDescent="0.3">
      <c r="W1707"/>
      <c r="X1707"/>
      <c r="Y1707"/>
    </row>
    <row r="1708" spans="23:25" ht="14.4" x14ac:dyDescent="0.3">
      <c r="W1708"/>
      <c r="X1708"/>
      <c r="Y1708"/>
    </row>
    <row r="1709" spans="23:25" ht="14.4" x14ac:dyDescent="0.3">
      <c r="W1709"/>
      <c r="X1709"/>
      <c r="Y1709"/>
    </row>
    <row r="1710" spans="23:25" ht="14.4" x14ac:dyDescent="0.3">
      <c r="W1710"/>
      <c r="X1710"/>
      <c r="Y1710"/>
    </row>
    <row r="1711" spans="23:25" ht="14.4" x14ac:dyDescent="0.3">
      <c r="W1711"/>
      <c r="X1711"/>
      <c r="Y1711"/>
    </row>
    <row r="1712" spans="23:25" ht="14.4" x14ac:dyDescent="0.3">
      <c r="W1712"/>
      <c r="X1712"/>
      <c r="Y1712"/>
    </row>
    <row r="1713" spans="23:25" ht="14.4" x14ac:dyDescent="0.3">
      <c r="W1713"/>
      <c r="X1713"/>
      <c r="Y1713"/>
    </row>
    <row r="1714" spans="23:25" ht="14.4" x14ac:dyDescent="0.3">
      <c r="W1714"/>
      <c r="X1714"/>
      <c r="Y1714"/>
    </row>
    <row r="1715" spans="23:25" ht="14.4" x14ac:dyDescent="0.3">
      <c r="W1715"/>
      <c r="X1715"/>
      <c r="Y1715"/>
    </row>
    <row r="1716" spans="23:25" ht="14.4" x14ac:dyDescent="0.3">
      <c r="W1716"/>
      <c r="X1716"/>
      <c r="Y1716"/>
    </row>
    <row r="1717" spans="23:25" ht="14.4" x14ac:dyDescent="0.3">
      <c r="W1717"/>
      <c r="X1717"/>
      <c r="Y1717"/>
    </row>
    <row r="1718" spans="23:25" ht="14.4" x14ac:dyDescent="0.3">
      <c r="W1718"/>
      <c r="X1718"/>
      <c r="Y1718"/>
    </row>
    <row r="1719" spans="23:25" ht="14.4" x14ac:dyDescent="0.3">
      <c r="W1719"/>
      <c r="X1719"/>
      <c r="Y1719"/>
    </row>
    <row r="1720" spans="23:25" ht="14.4" x14ac:dyDescent="0.3">
      <c r="W1720"/>
      <c r="X1720"/>
      <c r="Y1720"/>
    </row>
    <row r="1721" spans="23:25" ht="14.4" x14ac:dyDescent="0.3">
      <c r="W1721"/>
      <c r="X1721"/>
      <c r="Y1721"/>
    </row>
    <row r="1722" spans="23:25" ht="14.4" x14ac:dyDescent="0.3">
      <c r="W1722"/>
      <c r="X1722"/>
      <c r="Y1722"/>
    </row>
    <row r="1723" spans="23:25" ht="14.4" x14ac:dyDescent="0.3">
      <c r="W1723"/>
      <c r="X1723"/>
      <c r="Y1723"/>
    </row>
    <row r="1724" spans="23:25" ht="14.4" x14ac:dyDescent="0.3">
      <c r="W1724"/>
      <c r="X1724"/>
      <c r="Y1724"/>
    </row>
    <row r="1725" spans="23:25" ht="14.4" x14ac:dyDescent="0.3">
      <c r="W1725"/>
      <c r="X1725"/>
      <c r="Y1725"/>
    </row>
    <row r="1726" spans="23:25" ht="14.4" x14ac:dyDescent="0.3">
      <c r="W1726"/>
      <c r="X1726"/>
      <c r="Y1726"/>
    </row>
    <row r="1727" spans="23:25" ht="14.4" x14ac:dyDescent="0.3">
      <c r="W1727"/>
      <c r="X1727"/>
      <c r="Y1727"/>
    </row>
    <row r="1728" spans="23:25" ht="14.4" x14ac:dyDescent="0.3">
      <c r="W1728"/>
      <c r="X1728"/>
      <c r="Y1728"/>
    </row>
    <row r="1729" spans="23:25" ht="14.4" x14ac:dyDescent="0.3">
      <c r="W1729"/>
      <c r="X1729"/>
      <c r="Y1729"/>
    </row>
    <row r="1730" spans="23:25" ht="14.4" x14ac:dyDescent="0.3">
      <c r="W1730"/>
      <c r="X1730"/>
      <c r="Y1730"/>
    </row>
    <row r="1731" spans="23:25" ht="14.4" x14ac:dyDescent="0.3">
      <c r="W1731"/>
      <c r="X1731"/>
      <c r="Y1731"/>
    </row>
    <row r="1732" spans="23:25" ht="14.4" x14ac:dyDescent="0.3">
      <c r="W1732"/>
      <c r="X1732"/>
      <c r="Y1732"/>
    </row>
    <row r="1733" spans="23:25" ht="14.4" x14ac:dyDescent="0.3">
      <c r="W1733"/>
      <c r="X1733"/>
      <c r="Y1733"/>
    </row>
    <row r="1734" spans="23:25" ht="14.4" x14ac:dyDescent="0.3">
      <c r="W1734"/>
      <c r="X1734"/>
      <c r="Y1734"/>
    </row>
    <row r="1735" spans="23:25" ht="14.4" x14ac:dyDescent="0.3">
      <c r="W1735"/>
      <c r="X1735"/>
      <c r="Y1735"/>
    </row>
    <row r="1736" spans="23:25" ht="14.4" x14ac:dyDescent="0.3">
      <c r="W1736"/>
      <c r="X1736"/>
      <c r="Y1736"/>
    </row>
    <row r="1737" spans="23:25" ht="14.4" x14ac:dyDescent="0.3">
      <c r="W1737"/>
      <c r="X1737"/>
      <c r="Y1737"/>
    </row>
    <row r="1738" spans="23:25" ht="14.4" x14ac:dyDescent="0.3">
      <c r="W1738"/>
      <c r="X1738"/>
      <c r="Y1738"/>
    </row>
    <row r="1739" spans="23:25" ht="14.4" x14ac:dyDescent="0.3">
      <c r="W1739"/>
      <c r="X1739"/>
      <c r="Y1739"/>
    </row>
    <row r="1740" spans="23:25" ht="14.4" x14ac:dyDescent="0.3">
      <c r="W1740"/>
      <c r="X1740"/>
      <c r="Y1740"/>
    </row>
    <row r="1741" spans="23:25" ht="14.4" x14ac:dyDescent="0.3">
      <c r="W1741"/>
      <c r="X1741"/>
      <c r="Y1741"/>
    </row>
    <row r="1742" spans="23:25" ht="14.4" x14ac:dyDescent="0.3">
      <c r="W1742"/>
      <c r="X1742"/>
      <c r="Y1742"/>
    </row>
    <row r="1743" spans="23:25" ht="14.4" x14ac:dyDescent="0.3">
      <c r="W1743"/>
      <c r="X1743"/>
      <c r="Y1743"/>
    </row>
    <row r="1744" spans="23:25" ht="14.4" x14ac:dyDescent="0.3">
      <c r="W1744"/>
      <c r="X1744"/>
      <c r="Y1744"/>
    </row>
    <row r="1745" spans="23:25" ht="14.4" x14ac:dyDescent="0.3">
      <c r="W1745"/>
      <c r="X1745"/>
      <c r="Y1745"/>
    </row>
    <row r="1746" spans="23:25" ht="14.4" x14ac:dyDescent="0.3">
      <c r="W1746"/>
      <c r="X1746"/>
      <c r="Y1746"/>
    </row>
    <row r="1747" spans="23:25" ht="14.4" x14ac:dyDescent="0.3">
      <c r="W1747"/>
      <c r="X1747"/>
      <c r="Y1747"/>
    </row>
    <row r="1748" spans="23:25" ht="14.4" x14ac:dyDescent="0.3">
      <c r="W1748"/>
      <c r="X1748"/>
      <c r="Y1748"/>
    </row>
    <row r="1749" spans="23:25" ht="14.4" x14ac:dyDescent="0.3">
      <c r="W1749"/>
      <c r="X1749"/>
      <c r="Y1749"/>
    </row>
    <row r="1750" spans="23:25" ht="14.4" x14ac:dyDescent="0.3">
      <c r="W1750"/>
      <c r="X1750"/>
      <c r="Y1750"/>
    </row>
    <row r="1751" spans="23:25" ht="14.4" x14ac:dyDescent="0.3">
      <c r="W1751"/>
      <c r="X1751"/>
      <c r="Y1751"/>
    </row>
    <row r="1752" spans="23:25" ht="14.4" x14ac:dyDescent="0.3">
      <c r="W1752"/>
      <c r="X1752"/>
      <c r="Y1752"/>
    </row>
    <row r="1753" spans="23:25" ht="14.4" x14ac:dyDescent="0.3">
      <c r="W1753"/>
      <c r="X1753"/>
      <c r="Y1753"/>
    </row>
    <row r="1754" spans="23:25" ht="14.4" x14ac:dyDescent="0.3">
      <c r="W1754"/>
      <c r="X1754"/>
      <c r="Y1754"/>
    </row>
    <row r="1755" spans="23:25" ht="14.4" x14ac:dyDescent="0.3">
      <c r="W1755"/>
      <c r="X1755"/>
      <c r="Y1755"/>
    </row>
    <row r="1756" spans="23:25" ht="14.4" x14ac:dyDescent="0.3">
      <c r="W1756"/>
      <c r="X1756"/>
      <c r="Y1756"/>
    </row>
    <row r="1757" spans="23:25" ht="14.4" x14ac:dyDescent="0.3">
      <c r="W1757"/>
      <c r="X1757"/>
      <c r="Y1757"/>
    </row>
    <row r="1758" spans="23:25" ht="14.4" x14ac:dyDescent="0.3">
      <c r="W1758"/>
      <c r="X1758"/>
      <c r="Y1758"/>
    </row>
    <row r="1759" spans="23:25" ht="14.4" x14ac:dyDescent="0.3">
      <c r="W1759"/>
      <c r="X1759"/>
      <c r="Y1759"/>
    </row>
    <row r="1760" spans="23:25" ht="14.4" x14ac:dyDescent="0.3">
      <c r="W1760"/>
      <c r="X1760"/>
      <c r="Y1760"/>
    </row>
    <row r="1761" spans="23:25" ht="14.4" x14ac:dyDescent="0.3">
      <c r="W1761"/>
      <c r="X1761"/>
      <c r="Y1761"/>
    </row>
    <row r="1762" spans="23:25" ht="14.4" x14ac:dyDescent="0.3">
      <c r="W1762"/>
      <c r="X1762"/>
      <c r="Y1762"/>
    </row>
    <row r="1763" spans="23:25" ht="14.4" x14ac:dyDescent="0.3">
      <c r="W1763"/>
      <c r="X1763"/>
      <c r="Y1763"/>
    </row>
    <row r="1764" spans="23:25" ht="14.4" x14ac:dyDescent="0.3">
      <c r="W1764"/>
      <c r="X1764"/>
      <c r="Y1764"/>
    </row>
    <row r="1765" spans="23:25" ht="14.4" x14ac:dyDescent="0.3">
      <c r="W1765"/>
      <c r="X1765"/>
      <c r="Y1765"/>
    </row>
    <row r="1766" spans="23:25" ht="14.4" x14ac:dyDescent="0.3">
      <c r="W1766"/>
      <c r="X1766"/>
      <c r="Y1766"/>
    </row>
    <row r="1767" spans="23:25" ht="14.4" x14ac:dyDescent="0.3">
      <c r="W1767"/>
      <c r="X1767"/>
      <c r="Y1767"/>
    </row>
    <row r="1768" spans="23:25" ht="14.4" x14ac:dyDescent="0.3">
      <c r="W1768"/>
      <c r="X1768"/>
      <c r="Y1768"/>
    </row>
    <row r="1769" spans="23:25" ht="14.4" x14ac:dyDescent="0.3">
      <c r="W1769"/>
      <c r="X1769"/>
      <c r="Y1769"/>
    </row>
    <row r="1770" spans="23:25" ht="14.4" x14ac:dyDescent="0.3">
      <c r="W1770"/>
      <c r="X1770"/>
      <c r="Y1770"/>
    </row>
    <row r="1771" spans="23:25" ht="14.4" x14ac:dyDescent="0.3">
      <c r="W1771"/>
      <c r="X1771"/>
      <c r="Y1771"/>
    </row>
    <row r="1772" spans="23:25" ht="14.4" x14ac:dyDescent="0.3">
      <c r="W1772"/>
      <c r="X1772"/>
      <c r="Y1772"/>
    </row>
    <row r="1773" spans="23:25" ht="14.4" x14ac:dyDescent="0.3">
      <c r="W1773"/>
      <c r="X1773"/>
      <c r="Y1773"/>
    </row>
    <row r="1774" spans="23:25" ht="14.4" x14ac:dyDescent="0.3">
      <c r="W1774"/>
      <c r="X1774"/>
      <c r="Y1774"/>
    </row>
    <row r="1775" spans="23:25" ht="14.4" x14ac:dyDescent="0.3">
      <c r="W1775"/>
      <c r="X1775"/>
      <c r="Y1775"/>
    </row>
    <row r="1776" spans="23:25" ht="14.4" x14ac:dyDescent="0.3">
      <c r="W1776"/>
      <c r="X1776"/>
      <c r="Y1776"/>
    </row>
    <row r="1777" spans="23:25" ht="14.4" x14ac:dyDescent="0.3">
      <c r="W1777"/>
      <c r="X1777"/>
      <c r="Y1777"/>
    </row>
    <row r="1778" spans="23:25" ht="14.4" x14ac:dyDescent="0.3">
      <c r="W1778"/>
      <c r="X1778"/>
      <c r="Y1778"/>
    </row>
    <row r="1779" spans="23:25" ht="14.4" x14ac:dyDescent="0.3">
      <c r="W1779"/>
      <c r="X1779"/>
      <c r="Y1779"/>
    </row>
    <row r="1780" spans="23:25" ht="14.4" x14ac:dyDescent="0.3">
      <c r="W1780"/>
      <c r="X1780"/>
      <c r="Y1780"/>
    </row>
    <row r="1781" spans="23:25" ht="14.4" x14ac:dyDescent="0.3">
      <c r="W1781"/>
      <c r="X1781"/>
      <c r="Y1781"/>
    </row>
    <row r="1782" spans="23:25" ht="14.4" x14ac:dyDescent="0.3">
      <c r="W1782"/>
      <c r="X1782"/>
      <c r="Y1782"/>
    </row>
    <row r="1783" spans="23:25" ht="14.4" x14ac:dyDescent="0.3">
      <c r="W1783"/>
      <c r="X1783"/>
      <c r="Y1783"/>
    </row>
    <row r="1784" spans="23:25" ht="14.4" x14ac:dyDescent="0.3">
      <c r="W1784"/>
      <c r="X1784"/>
      <c r="Y1784"/>
    </row>
    <row r="1785" spans="23:25" ht="14.4" x14ac:dyDescent="0.3">
      <c r="W1785"/>
      <c r="X1785"/>
      <c r="Y1785"/>
    </row>
    <row r="1786" spans="23:25" ht="14.4" x14ac:dyDescent="0.3">
      <c r="W1786"/>
      <c r="X1786"/>
      <c r="Y1786"/>
    </row>
    <row r="1787" spans="23:25" ht="14.4" x14ac:dyDescent="0.3">
      <c r="W1787"/>
      <c r="X1787"/>
      <c r="Y1787"/>
    </row>
    <row r="1788" spans="23:25" ht="14.4" x14ac:dyDescent="0.3">
      <c r="W1788"/>
      <c r="X1788"/>
      <c r="Y1788"/>
    </row>
    <row r="1789" spans="23:25" ht="14.4" x14ac:dyDescent="0.3">
      <c r="W1789"/>
      <c r="X1789"/>
      <c r="Y1789"/>
    </row>
    <row r="1790" spans="23:25" ht="14.4" x14ac:dyDescent="0.3">
      <c r="W1790"/>
      <c r="X1790"/>
      <c r="Y1790"/>
    </row>
    <row r="1791" spans="23:25" ht="14.4" x14ac:dyDescent="0.3">
      <c r="W1791"/>
      <c r="X1791"/>
      <c r="Y1791"/>
    </row>
    <row r="1792" spans="23:25" ht="14.4" x14ac:dyDescent="0.3">
      <c r="W1792"/>
      <c r="X1792"/>
      <c r="Y1792"/>
    </row>
    <row r="1793" spans="23:25" ht="14.4" x14ac:dyDescent="0.3">
      <c r="W1793"/>
      <c r="X1793"/>
      <c r="Y1793"/>
    </row>
    <row r="1794" spans="23:25" ht="14.4" x14ac:dyDescent="0.3">
      <c r="W1794"/>
      <c r="X1794"/>
      <c r="Y1794"/>
    </row>
    <row r="1795" spans="23:25" ht="14.4" x14ac:dyDescent="0.3">
      <c r="W1795"/>
      <c r="X1795"/>
      <c r="Y1795"/>
    </row>
    <row r="1796" spans="23:25" ht="14.4" x14ac:dyDescent="0.3">
      <c r="W1796"/>
      <c r="X1796"/>
      <c r="Y1796"/>
    </row>
    <row r="1797" spans="23:25" ht="14.4" x14ac:dyDescent="0.3">
      <c r="W1797"/>
      <c r="X1797"/>
      <c r="Y1797"/>
    </row>
    <row r="1798" spans="23:25" ht="14.4" x14ac:dyDescent="0.3">
      <c r="W1798"/>
      <c r="X1798"/>
      <c r="Y1798"/>
    </row>
    <row r="1799" spans="23:25" ht="14.4" x14ac:dyDescent="0.3">
      <c r="W1799"/>
      <c r="X1799"/>
      <c r="Y1799"/>
    </row>
    <row r="1800" spans="23:25" ht="14.4" x14ac:dyDescent="0.3">
      <c r="W1800"/>
      <c r="X1800"/>
      <c r="Y1800"/>
    </row>
    <row r="1801" spans="23:25" ht="14.4" x14ac:dyDescent="0.3">
      <c r="W1801"/>
      <c r="X1801"/>
      <c r="Y1801"/>
    </row>
    <row r="1802" spans="23:25" ht="14.4" x14ac:dyDescent="0.3">
      <c r="W1802"/>
      <c r="X1802"/>
      <c r="Y1802"/>
    </row>
    <row r="1803" spans="23:25" ht="14.4" x14ac:dyDescent="0.3">
      <c r="W1803"/>
      <c r="X1803"/>
      <c r="Y1803"/>
    </row>
    <row r="1804" spans="23:25" ht="14.4" x14ac:dyDescent="0.3">
      <c r="W1804"/>
      <c r="X1804"/>
      <c r="Y1804"/>
    </row>
    <row r="1805" spans="23:25" ht="14.4" x14ac:dyDescent="0.3">
      <c r="W1805"/>
      <c r="X1805"/>
      <c r="Y1805"/>
    </row>
    <row r="1806" spans="23:25" ht="14.4" x14ac:dyDescent="0.3">
      <c r="W1806"/>
      <c r="X1806"/>
      <c r="Y1806"/>
    </row>
    <row r="1807" spans="23:25" ht="14.4" x14ac:dyDescent="0.3">
      <c r="W1807"/>
      <c r="X1807"/>
      <c r="Y1807"/>
    </row>
    <row r="1808" spans="23:25" ht="14.4" x14ac:dyDescent="0.3">
      <c r="W1808"/>
      <c r="X1808"/>
      <c r="Y1808"/>
    </row>
    <row r="1809" spans="23:25" ht="14.4" x14ac:dyDescent="0.3">
      <c r="W1809"/>
      <c r="X1809"/>
      <c r="Y1809"/>
    </row>
    <row r="1810" spans="23:25" ht="14.4" x14ac:dyDescent="0.3">
      <c r="W1810"/>
      <c r="X1810"/>
      <c r="Y1810"/>
    </row>
    <row r="1811" spans="23:25" ht="14.4" x14ac:dyDescent="0.3">
      <c r="W1811"/>
      <c r="X1811"/>
      <c r="Y1811"/>
    </row>
    <row r="1812" spans="23:25" ht="14.4" x14ac:dyDescent="0.3">
      <c r="W1812"/>
      <c r="X1812"/>
      <c r="Y1812"/>
    </row>
    <row r="1813" spans="23:25" ht="14.4" x14ac:dyDescent="0.3">
      <c r="W1813"/>
      <c r="X1813"/>
      <c r="Y1813"/>
    </row>
    <row r="1814" spans="23:25" ht="14.4" x14ac:dyDescent="0.3">
      <c r="W1814"/>
      <c r="X1814"/>
      <c r="Y1814"/>
    </row>
    <row r="1815" spans="23:25" ht="14.4" x14ac:dyDescent="0.3">
      <c r="W1815"/>
      <c r="X1815"/>
      <c r="Y1815"/>
    </row>
    <row r="1816" spans="23:25" ht="14.4" x14ac:dyDescent="0.3">
      <c r="W1816"/>
      <c r="X1816"/>
      <c r="Y1816"/>
    </row>
    <row r="1817" spans="23:25" ht="14.4" x14ac:dyDescent="0.3">
      <c r="W1817"/>
      <c r="X1817"/>
      <c r="Y1817"/>
    </row>
    <row r="1818" spans="23:25" ht="14.4" x14ac:dyDescent="0.3">
      <c r="W1818"/>
      <c r="X1818"/>
      <c r="Y1818"/>
    </row>
    <row r="1819" spans="23:25" ht="14.4" x14ac:dyDescent="0.3">
      <c r="W1819"/>
      <c r="X1819"/>
      <c r="Y1819"/>
    </row>
    <row r="1820" spans="23:25" ht="14.4" x14ac:dyDescent="0.3">
      <c r="W1820"/>
      <c r="X1820"/>
      <c r="Y1820"/>
    </row>
    <row r="1821" spans="23:25" ht="14.4" x14ac:dyDescent="0.3">
      <c r="W1821"/>
      <c r="X1821"/>
      <c r="Y1821"/>
    </row>
    <row r="1822" spans="23:25" ht="14.4" x14ac:dyDescent="0.3">
      <c r="W1822"/>
      <c r="X1822"/>
      <c r="Y1822"/>
    </row>
    <row r="1823" spans="23:25" ht="14.4" x14ac:dyDescent="0.3">
      <c r="W1823"/>
      <c r="X1823"/>
      <c r="Y1823"/>
    </row>
    <row r="1824" spans="23:25" ht="14.4" x14ac:dyDescent="0.3">
      <c r="W1824"/>
      <c r="X1824"/>
      <c r="Y1824"/>
    </row>
    <row r="1825" spans="23:25" ht="14.4" x14ac:dyDescent="0.3">
      <c r="W1825"/>
      <c r="X1825"/>
      <c r="Y1825"/>
    </row>
    <row r="1826" spans="23:25" ht="14.4" x14ac:dyDescent="0.3">
      <c r="W1826"/>
      <c r="X1826"/>
      <c r="Y1826"/>
    </row>
    <row r="1827" spans="23:25" ht="14.4" x14ac:dyDescent="0.3">
      <c r="W1827"/>
      <c r="X1827"/>
      <c r="Y1827"/>
    </row>
    <row r="1828" spans="23:25" ht="14.4" x14ac:dyDescent="0.3">
      <c r="W1828"/>
      <c r="X1828"/>
      <c r="Y1828"/>
    </row>
    <row r="1829" spans="23:25" ht="14.4" x14ac:dyDescent="0.3">
      <c r="W1829"/>
      <c r="X1829"/>
      <c r="Y1829"/>
    </row>
    <row r="1830" spans="23:25" ht="14.4" x14ac:dyDescent="0.3">
      <c r="W1830"/>
      <c r="X1830"/>
      <c r="Y1830"/>
    </row>
    <row r="1831" spans="23:25" ht="14.4" x14ac:dyDescent="0.3">
      <c r="W1831"/>
      <c r="X1831"/>
      <c r="Y1831"/>
    </row>
    <row r="1832" spans="23:25" ht="14.4" x14ac:dyDescent="0.3">
      <c r="W1832"/>
      <c r="X1832"/>
      <c r="Y1832"/>
    </row>
    <row r="1833" spans="23:25" ht="14.4" x14ac:dyDescent="0.3">
      <c r="W1833"/>
      <c r="X1833"/>
      <c r="Y1833"/>
    </row>
    <row r="1834" spans="23:25" ht="14.4" x14ac:dyDescent="0.3">
      <c r="W1834"/>
      <c r="X1834"/>
      <c r="Y1834"/>
    </row>
    <row r="1835" spans="23:25" ht="14.4" x14ac:dyDescent="0.3">
      <c r="W1835"/>
      <c r="X1835"/>
      <c r="Y1835"/>
    </row>
    <row r="1836" spans="23:25" ht="14.4" x14ac:dyDescent="0.3">
      <c r="W1836"/>
      <c r="X1836"/>
      <c r="Y1836"/>
    </row>
    <row r="1837" spans="23:25" ht="14.4" x14ac:dyDescent="0.3">
      <c r="W1837"/>
      <c r="X1837"/>
      <c r="Y1837"/>
    </row>
    <row r="1838" spans="23:25" ht="14.4" x14ac:dyDescent="0.3">
      <c r="W1838"/>
      <c r="X1838"/>
      <c r="Y1838"/>
    </row>
    <row r="1839" spans="23:25" ht="14.4" x14ac:dyDescent="0.3">
      <c r="W1839"/>
      <c r="X1839"/>
      <c r="Y1839"/>
    </row>
    <row r="1840" spans="23:25" ht="14.4" x14ac:dyDescent="0.3">
      <c r="W1840"/>
      <c r="X1840"/>
      <c r="Y1840"/>
    </row>
    <row r="1841" spans="23:25" ht="14.4" x14ac:dyDescent="0.3">
      <c r="W1841"/>
      <c r="X1841"/>
      <c r="Y1841"/>
    </row>
    <row r="1842" spans="23:25" ht="14.4" x14ac:dyDescent="0.3">
      <c r="W1842"/>
      <c r="X1842"/>
      <c r="Y1842"/>
    </row>
    <row r="1843" spans="23:25" ht="14.4" x14ac:dyDescent="0.3">
      <c r="W1843"/>
      <c r="X1843"/>
      <c r="Y1843"/>
    </row>
    <row r="1844" spans="23:25" ht="14.4" x14ac:dyDescent="0.3">
      <c r="W1844"/>
      <c r="X1844"/>
      <c r="Y1844"/>
    </row>
    <row r="1845" spans="23:25" ht="14.4" x14ac:dyDescent="0.3">
      <c r="W1845"/>
      <c r="X1845"/>
      <c r="Y1845"/>
    </row>
    <row r="1846" spans="23:25" ht="14.4" x14ac:dyDescent="0.3">
      <c r="W1846"/>
      <c r="X1846"/>
      <c r="Y1846"/>
    </row>
    <row r="1847" spans="23:25" ht="14.4" x14ac:dyDescent="0.3">
      <c r="W1847"/>
      <c r="X1847"/>
      <c r="Y1847"/>
    </row>
    <row r="1848" spans="23:25" ht="14.4" x14ac:dyDescent="0.3">
      <c r="W1848"/>
      <c r="X1848"/>
      <c r="Y1848"/>
    </row>
    <row r="1849" spans="23:25" ht="14.4" x14ac:dyDescent="0.3">
      <c r="W1849"/>
      <c r="X1849"/>
      <c r="Y1849"/>
    </row>
    <row r="1850" spans="23:25" ht="14.4" x14ac:dyDescent="0.3">
      <c r="W1850"/>
      <c r="X1850"/>
      <c r="Y1850"/>
    </row>
    <row r="1851" spans="23:25" ht="14.4" x14ac:dyDescent="0.3">
      <c r="W1851"/>
      <c r="X1851"/>
      <c r="Y1851"/>
    </row>
    <row r="1852" spans="23:25" ht="14.4" x14ac:dyDescent="0.3">
      <c r="W1852"/>
      <c r="X1852"/>
      <c r="Y1852"/>
    </row>
    <row r="1853" spans="23:25" ht="14.4" x14ac:dyDescent="0.3">
      <c r="W1853"/>
      <c r="X1853"/>
      <c r="Y1853"/>
    </row>
    <row r="1854" spans="23:25" ht="14.4" x14ac:dyDescent="0.3">
      <c r="W1854"/>
      <c r="X1854"/>
      <c r="Y1854"/>
    </row>
    <row r="1855" spans="23:25" ht="14.4" x14ac:dyDescent="0.3">
      <c r="W1855"/>
      <c r="X1855"/>
      <c r="Y1855"/>
    </row>
    <row r="1856" spans="23:25" ht="14.4" x14ac:dyDescent="0.3">
      <c r="W1856"/>
      <c r="X1856"/>
      <c r="Y1856"/>
    </row>
    <row r="1857" spans="23:25" ht="14.4" x14ac:dyDescent="0.3">
      <c r="W1857"/>
      <c r="X1857"/>
      <c r="Y1857"/>
    </row>
    <row r="1858" spans="23:25" ht="14.4" x14ac:dyDescent="0.3">
      <c r="W1858"/>
      <c r="X1858"/>
      <c r="Y1858"/>
    </row>
    <row r="1859" spans="23:25" ht="14.4" x14ac:dyDescent="0.3">
      <c r="W1859"/>
      <c r="X1859"/>
      <c r="Y1859"/>
    </row>
    <row r="1860" spans="23:25" ht="14.4" x14ac:dyDescent="0.3">
      <c r="W1860"/>
      <c r="X1860"/>
      <c r="Y1860"/>
    </row>
    <row r="1861" spans="23:25" ht="14.4" x14ac:dyDescent="0.3">
      <c r="W1861"/>
      <c r="X1861"/>
      <c r="Y1861"/>
    </row>
    <row r="1862" spans="23:25" ht="14.4" x14ac:dyDescent="0.3">
      <c r="W1862"/>
      <c r="X1862"/>
      <c r="Y1862"/>
    </row>
    <row r="1863" spans="23:25" ht="14.4" x14ac:dyDescent="0.3">
      <c r="W1863"/>
      <c r="X1863"/>
      <c r="Y1863"/>
    </row>
    <row r="1864" spans="23:25" ht="14.4" x14ac:dyDescent="0.3">
      <c r="W1864"/>
      <c r="X1864"/>
      <c r="Y1864"/>
    </row>
    <row r="1865" spans="23:25" ht="14.4" x14ac:dyDescent="0.3">
      <c r="W1865"/>
      <c r="X1865"/>
      <c r="Y1865"/>
    </row>
    <row r="1866" spans="23:25" ht="14.4" x14ac:dyDescent="0.3">
      <c r="W1866"/>
      <c r="X1866"/>
      <c r="Y1866"/>
    </row>
    <row r="1867" spans="23:25" ht="14.4" x14ac:dyDescent="0.3">
      <c r="W1867"/>
      <c r="X1867"/>
      <c r="Y1867"/>
    </row>
    <row r="1868" spans="23:25" ht="14.4" x14ac:dyDescent="0.3">
      <c r="W1868"/>
      <c r="X1868"/>
      <c r="Y1868"/>
    </row>
    <row r="1869" spans="23:25" ht="14.4" x14ac:dyDescent="0.3">
      <c r="W1869"/>
      <c r="X1869"/>
      <c r="Y1869"/>
    </row>
    <row r="1870" spans="23:25" ht="14.4" x14ac:dyDescent="0.3">
      <c r="W1870"/>
      <c r="X1870"/>
      <c r="Y1870"/>
    </row>
    <row r="1871" spans="23:25" ht="14.4" x14ac:dyDescent="0.3">
      <c r="W1871"/>
      <c r="X1871"/>
      <c r="Y1871"/>
    </row>
    <row r="1872" spans="23:25" ht="14.4" x14ac:dyDescent="0.3">
      <c r="W1872"/>
      <c r="X1872"/>
      <c r="Y1872"/>
    </row>
    <row r="1873" spans="23:25" ht="14.4" x14ac:dyDescent="0.3">
      <c r="W1873"/>
      <c r="X1873"/>
      <c r="Y1873"/>
    </row>
    <row r="1874" spans="23:25" ht="14.4" x14ac:dyDescent="0.3">
      <c r="W1874"/>
      <c r="X1874"/>
      <c r="Y1874"/>
    </row>
    <row r="1875" spans="23:25" ht="14.4" x14ac:dyDescent="0.3">
      <c r="W1875"/>
      <c r="X1875"/>
      <c r="Y1875"/>
    </row>
    <row r="1876" spans="23:25" ht="14.4" x14ac:dyDescent="0.3">
      <c r="W1876"/>
      <c r="X1876"/>
      <c r="Y1876"/>
    </row>
    <row r="1877" spans="23:25" ht="14.4" x14ac:dyDescent="0.3">
      <c r="W1877"/>
      <c r="X1877"/>
      <c r="Y1877"/>
    </row>
    <row r="1878" spans="23:25" ht="14.4" x14ac:dyDescent="0.3">
      <c r="W1878"/>
      <c r="X1878"/>
      <c r="Y1878"/>
    </row>
    <row r="1879" spans="23:25" ht="14.4" x14ac:dyDescent="0.3">
      <c r="W1879"/>
      <c r="X1879"/>
      <c r="Y1879"/>
    </row>
    <row r="1880" spans="23:25" ht="14.4" x14ac:dyDescent="0.3">
      <c r="W1880"/>
      <c r="X1880"/>
      <c r="Y1880"/>
    </row>
    <row r="1881" spans="23:25" ht="14.4" x14ac:dyDescent="0.3">
      <c r="W1881"/>
      <c r="X1881"/>
      <c r="Y1881"/>
    </row>
    <row r="1882" spans="23:25" ht="14.4" x14ac:dyDescent="0.3">
      <c r="W1882"/>
      <c r="X1882"/>
      <c r="Y1882"/>
    </row>
    <row r="1883" spans="23:25" ht="14.4" x14ac:dyDescent="0.3">
      <c r="W1883"/>
      <c r="X1883"/>
      <c r="Y1883"/>
    </row>
    <row r="1884" spans="23:25" ht="14.4" x14ac:dyDescent="0.3">
      <c r="W1884"/>
      <c r="X1884"/>
      <c r="Y1884"/>
    </row>
    <row r="1885" spans="23:25" ht="14.4" x14ac:dyDescent="0.3">
      <c r="W1885"/>
      <c r="X1885"/>
      <c r="Y1885"/>
    </row>
    <row r="1886" spans="23:25" ht="14.4" x14ac:dyDescent="0.3">
      <c r="W1886"/>
      <c r="X1886"/>
      <c r="Y1886"/>
    </row>
    <row r="1887" spans="23:25" ht="14.4" x14ac:dyDescent="0.3">
      <c r="W1887"/>
      <c r="X1887"/>
      <c r="Y1887"/>
    </row>
    <row r="1888" spans="23:25" ht="14.4" x14ac:dyDescent="0.3">
      <c r="W1888"/>
      <c r="X1888"/>
      <c r="Y1888"/>
    </row>
    <row r="1889" spans="23:25" ht="14.4" x14ac:dyDescent="0.3">
      <c r="W1889"/>
      <c r="X1889"/>
      <c r="Y1889"/>
    </row>
    <row r="1890" spans="23:25" ht="14.4" x14ac:dyDescent="0.3">
      <c r="W1890"/>
      <c r="X1890"/>
      <c r="Y1890"/>
    </row>
    <row r="1891" spans="23:25" ht="14.4" x14ac:dyDescent="0.3">
      <c r="W1891"/>
      <c r="X1891"/>
      <c r="Y1891"/>
    </row>
    <row r="1892" spans="23:25" ht="14.4" x14ac:dyDescent="0.3">
      <c r="W1892"/>
      <c r="X1892"/>
      <c r="Y1892"/>
    </row>
    <row r="1893" spans="23:25" ht="14.4" x14ac:dyDescent="0.3">
      <c r="W1893"/>
      <c r="X1893"/>
      <c r="Y1893"/>
    </row>
    <row r="1894" spans="23:25" ht="14.4" x14ac:dyDescent="0.3">
      <c r="W1894"/>
      <c r="X1894"/>
      <c r="Y1894"/>
    </row>
    <row r="1895" spans="23:25" ht="14.4" x14ac:dyDescent="0.3">
      <c r="W1895"/>
      <c r="X1895"/>
      <c r="Y1895"/>
    </row>
    <row r="1896" spans="23:25" ht="14.4" x14ac:dyDescent="0.3">
      <c r="W1896"/>
      <c r="X1896"/>
      <c r="Y1896"/>
    </row>
    <row r="1897" spans="23:25" ht="14.4" x14ac:dyDescent="0.3">
      <c r="W1897"/>
      <c r="X1897"/>
      <c r="Y1897"/>
    </row>
    <row r="1898" spans="23:25" ht="14.4" x14ac:dyDescent="0.3">
      <c r="W1898"/>
      <c r="X1898"/>
      <c r="Y1898"/>
    </row>
    <row r="1899" spans="23:25" ht="14.4" x14ac:dyDescent="0.3">
      <c r="W1899"/>
      <c r="X1899"/>
      <c r="Y1899"/>
    </row>
    <row r="1900" spans="23:25" ht="14.4" x14ac:dyDescent="0.3">
      <c r="W1900"/>
      <c r="X1900"/>
      <c r="Y1900"/>
    </row>
    <row r="1901" spans="23:25" ht="14.4" x14ac:dyDescent="0.3">
      <c r="W1901"/>
      <c r="X1901"/>
      <c r="Y1901"/>
    </row>
    <row r="1902" spans="23:25" ht="14.4" x14ac:dyDescent="0.3">
      <c r="W1902"/>
      <c r="X1902"/>
      <c r="Y1902"/>
    </row>
    <row r="1903" spans="23:25" ht="14.4" x14ac:dyDescent="0.3">
      <c r="W1903"/>
      <c r="X1903"/>
      <c r="Y1903"/>
    </row>
    <row r="1904" spans="23:25" ht="14.4" x14ac:dyDescent="0.3">
      <c r="W1904"/>
      <c r="X1904"/>
      <c r="Y1904"/>
    </row>
    <row r="1905" spans="23:25" ht="14.4" x14ac:dyDescent="0.3">
      <c r="W1905"/>
      <c r="X1905"/>
      <c r="Y1905"/>
    </row>
    <row r="1906" spans="23:25" ht="14.4" x14ac:dyDescent="0.3">
      <c r="W1906"/>
      <c r="X1906"/>
      <c r="Y1906"/>
    </row>
    <row r="1907" spans="23:25" ht="14.4" x14ac:dyDescent="0.3">
      <c r="W1907"/>
      <c r="X1907"/>
      <c r="Y1907"/>
    </row>
    <row r="1908" spans="23:25" ht="14.4" x14ac:dyDescent="0.3">
      <c r="W1908"/>
      <c r="X1908"/>
      <c r="Y1908"/>
    </row>
    <row r="1909" spans="23:25" ht="14.4" x14ac:dyDescent="0.3">
      <c r="W1909"/>
      <c r="X1909"/>
      <c r="Y1909"/>
    </row>
    <row r="1910" spans="23:25" ht="14.4" x14ac:dyDescent="0.3">
      <c r="W1910"/>
      <c r="X1910"/>
      <c r="Y1910"/>
    </row>
    <row r="1911" spans="23:25" ht="14.4" x14ac:dyDescent="0.3">
      <c r="W1911"/>
      <c r="X1911"/>
      <c r="Y1911"/>
    </row>
    <row r="1912" spans="23:25" ht="14.4" x14ac:dyDescent="0.3">
      <c r="W1912"/>
      <c r="X1912"/>
      <c r="Y1912"/>
    </row>
    <row r="1913" spans="23:25" ht="14.4" x14ac:dyDescent="0.3">
      <c r="W1913"/>
      <c r="X1913"/>
      <c r="Y1913"/>
    </row>
    <row r="1914" spans="23:25" ht="14.4" x14ac:dyDescent="0.3">
      <c r="W1914"/>
      <c r="X1914"/>
      <c r="Y1914"/>
    </row>
    <row r="1915" spans="23:25" ht="14.4" x14ac:dyDescent="0.3">
      <c r="W1915"/>
      <c r="X1915"/>
      <c r="Y1915"/>
    </row>
    <row r="1916" spans="23:25" ht="14.4" x14ac:dyDescent="0.3">
      <c r="W1916"/>
      <c r="X1916"/>
      <c r="Y1916"/>
    </row>
    <row r="1917" spans="23:25" ht="14.4" x14ac:dyDescent="0.3">
      <c r="W1917"/>
      <c r="X1917"/>
      <c r="Y1917"/>
    </row>
    <row r="1918" spans="23:25" ht="14.4" x14ac:dyDescent="0.3">
      <c r="W1918"/>
      <c r="X1918"/>
      <c r="Y1918"/>
    </row>
    <row r="1919" spans="23:25" ht="14.4" x14ac:dyDescent="0.3">
      <c r="W1919"/>
      <c r="X1919"/>
      <c r="Y1919"/>
    </row>
    <row r="1920" spans="23:25" ht="14.4" x14ac:dyDescent="0.3">
      <c r="W1920"/>
      <c r="X1920"/>
      <c r="Y1920"/>
    </row>
    <row r="1921" spans="23:25" ht="14.4" x14ac:dyDescent="0.3">
      <c r="W1921"/>
      <c r="X1921"/>
      <c r="Y1921"/>
    </row>
    <row r="1922" spans="23:25" ht="14.4" x14ac:dyDescent="0.3">
      <c r="W1922"/>
      <c r="X1922"/>
      <c r="Y1922"/>
    </row>
    <row r="1923" spans="23:25" ht="14.4" x14ac:dyDescent="0.3">
      <c r="W1923"/>
      <c r="X1923"/>
      <c r="Y1923"/>
    </row>
    <row r="1924" spans="23:25" ht="14.4" x14ac:dyDescent="0.3">
      <c r="W1924"/>
      <c r="X1924"/>
      <c r="Y1924"/>
    </row>
    <row r="1925" spans="23:25" ht="14.4" x14ac:dyDescent="0.3">
      <c r="W1925"/>
      <c r="X1925"/>
      <c r="Y1925"/>
    </row>
    <row r="1926" spans="23:25" ht="14.4" x14ac:dyDescent="0.3">
      <c r="W1926"/>
      <c r="X1926"/>
      <c r="Y1926"/>
    </row>
    <row r="1927" spans="23:25" ht="14.4" x14ac:dyDescent="0.3">
      <c r="W1927"/>
      <c r="X1927"/>
      <c r="Y1927"/>
    </row>
    <row r="1928" spans="23:25" ht="14.4" x14ac:dyDescent="0.3">
      <c r="W1928"/>
      <c r="X1928"/>
      <c r="Y1928"/>
    </row>
    <row r="1929" spans="23:25" ht="14.4" x14ac:dyDescent="0.3">
      <c r="W1929"/>
      <c r="X1929"/>
      <c r="Y1929"/>
    </row>
    <row r="1930" spans="23:25" ht="14.4" x14ac:dyDescent="0.3">
      <c r="W1930"/>
      <c r="X1930"/>
      <c r="Y1930"/>
    </row>
    <row r="1931" spans="23:25" ht="14.4" x14ac:dyDescent="0.3">
      <c r="W1931"/>
      <c r="X1931"/>
      <c r="Y1931"/>
    </row>
    <row r="1932" spans="23:25" ht="14.4" x14ac:dyDescent="0.3">
      <c r="W1932"/>
      <c r="X1932"/>
      <c r="Y1932"/>
    </row>
    <row r="1933" spans="23:25" ht="14.4" x14ac:dyDescent="0.3">
      <c r="W1933"/>
      <c r="X1933"/>
      <c r="Y1933"/>
    </row>
    <row r="1934" spans="23:25" ht="14.4" x14ac:dyDescent="0.3">
      <c r="W1934"/>
      <c r="X1934"/>
      <c r="Y1934"/>
    </row>
    <row r="1935" spans="23:25" ht="14.4" x14ac:dyDescent="0.3">
      <c r="W1935"/>
      <c r="X1935"/>
      <c r="Y1935"/>
    </row>
    <row r="1936" spans="23:25" ht="14.4" x14ac:dyDescent="0.3">
      <c r="W1936"/>
      <c r="X1936"/>
      <c r="Y1936"/>
    </row>
    <row r="1937" spans="23:25" ht="14.4" x14ac:dyDescent="0.3">
      <c r="W1937"/>
      <c r="X1937"/>
      <c r="Y1937"/>
    </row>
    <row r="1938" spans="23:25" ht="14.4" x14ac:dyDescent="0.3">
      <c r="W1938"/>
      <c r="X1938"/>
      <c r="Y1938"/>
    </row>
    <row r="1939" spans="23:25" ht="14.4" x14ac:dyDescent="0.3">
      <c r="W1939"/>
      <c r="X1939"/>
      <c r="Y1939"/>
    </row>
    <row r="1940" spans="23:25" ht="14.4" x14ac:dyDescent="0.3">
      <c r="W1940"/>
      <c r="X1940"/>
      <c r="Y1940"/>
    </row>
    <row r="1941" spans="23:25" ht="14.4" x14ac:dyDescent="0.3">
      <c r="W1941"/>
      <c r="X1941"/>
      <c r="Y1941"/>
    </row>
    <row r="1942" spans="23:25" ht="14.4" x14ac:dyDescent="0.3">
      <c r="W1942"/>
      <c r="X1942"/>
      <c r="Y1942"/>
    </row>
    <row r="1943" spans="23:25" ht="14.4" x14ac:dyDescent="0.3">
      <c r="W1943"/>
      <c r="X1943"/>
      <c r="Y1943"/>
    </row>
    <row r="1944" spans="23:25" ht="14.4" x14ac:dyDescent="0.3">
      <c r="W1944"/>
      <c r="X1944"/>
      <c r="Y1944"/>
    </row>
    <row r="1945" spans="23:25" ht="14.4" x14ac:dyDescent="0.3">
      <c r="W1945"/>
      <c r="X1945"/>
      <c r="Y1945"/>
    </row>
    <row r="1946" spans="23:25" ht="14.4" x14ac:dyDescent="0.3">
      <c r="W1946"/>
      <c r="X1946"/>
      <c r="Y1946"/>
    </row>
    <row r="1947" spans="23:25" ht="14.4" x14ac:dyDescent="0.3">
      <c r="W1947"/>
      <c r="X1947"/>
      <c r="Y1947"/>
    </row>
    <row r="1948" spans="23:25" ht="14.4" x14ac:dyDescent="0.3">
      <c r="W1948"/>
      <c r="X1948"/>
      <c r="Y1948"/>
    </row>
    <row r="1949" spans="23:25" ht="14.4" x14ac:dyDescent="0.3">
      <c r="W1949"/>
      <c r="X1949"/>
      <c r="Y1949"/>
    </row>
    <row r="1950" spans="23:25" ht="14.4" x14ac:dyDescent="0.3">
      <c r="W1950"/>
      <c r="X1950"/>
      <c r="Y1950"/>
    </row>
    <row r="1951" spans="23:25" ht="14.4" x14ac:dyDescent="0.3">
      <c r="W1951"/>
      <c r="X1951"/>
      <c r="Y1951"/>
    </row>
    <row r="1952" spans="23:25" ht="14.4" x14ac:dyDescent="0.3">
      <c r="W1952"/>
      <c r="X1952"/>
      <c r="Y1952"/>
    </row>
    <row r="1953" spans="23:25" ht="14.4" x14ac:dyDescent="0.3">
      <c r="W1953"/>
      <c r="X1953"/>
      <c r="Y1953"/>
    </row>
    <row r="1954" spans="23:25" ht="14.4" x14ac:dyDescent="0.3">
      <c r="W1954"/>
      <c r="X1954"/>
      <c r="Y1954"/>
    </row>
    <row r="1955" spans="23:25" ht="14.4" x14ac:dyDescent="0.3">
      <c r="W1955"/>
      <c r="X1955"/>
      <c r="Y1955"/>
    </row>
    <row r="1956" spans="23:25" ht="14.4" x14ac:dyDescent="0.3">
      <c r="W1956"/>
      <c r="X1956"/>
      <c r="Y1956"/>
    </row>
    <row r="1957" spans="23:25" ht="14.4" x14ac:dyDescent="0.3">
      <c r="W1957"/>
      <c r="X1957"/>
      <c r="Y1957"/>
    </row>
    <row r="1958" spans="23:25" ht="14.4" x14ac:dyDescent="0.3">
      <c r="W1958"/>
      <c r="X1958"/>
      <c r="Y1958"/>
    </row>
    <row r="1959" spans="23:25" ht="14.4" x14ac:dyDescent="0.3">
      <c r="W1959"/>
      <c r="X1959"/>
      <c r="Y1959"/>
    </row>
    <row r="1960" spans="23:25" ht="14.4" x14ac:dyDescent="0.3">
      <c r="W1960"/>
      <c r="X1960"/>
      <c r="Y1960"/>
    </row>
    <row r="1961" spans="23:25" ht="14.4" x14ac:dyDescent="0.3">
      <c r="W1961"/>
      <c r="X1961"/>
      <c r="Y1961"/>
    </row>
    <row r="1962" spans="23:25" ht="14.4" x14ac:dyDescent="0.3">
      <c r="W1962"/>
      <c r="X1962"/>
      <c r="Y1962"/>
    </row>
    <row r="1963" spans="23:25" ht="14.4" x14ac:dyDescent="0.3">
      <c r="W1963"/>
      <c r="X1963"/>
      <c r="Y1963"/>
    </row>
    <row r="1964" spans="23:25" ht="14.4" x14ac:dyDescent="0.3">
      <c r="W1964"/>
      <c r="X1964"/>
      <c r="Y1964"/>
    </row>
    <row r="1965" spans="23:25" ht="14.4" x14ac:dyDescent="0.3">
      <c r="W1965"/>
      <c r="X1965"/>
      <c r="Y1965"/>
    </row>
    <row r="1966" spans="23:25" ht="14.4" x14ac:dyDescent="0.3">
      <c r="W1966"/>
      <c r="X1966"/>
      <c r="Y1966"/>
    </row>
    <row r="1967" spans="23:25" ht="14.4" x14ac:dyDescent="0.3">
      <c r="W1967"/>
      <c r="X1967"/>
      <c r="Y1967"/>
    </row>
    <row r="1968" spans="23:25" ht="14.4" x14ac:dyDescent="0.3">
      <c r="W1968"/>
      <c r="X1968"/>
      <c r="Y1968"/>
    </row>
    <row r="1969" spans="23:25" ht="14.4" x14ac:dyDescent="0.3">
      <c r="W1969"/>
      <c r="X1969"/>
      <c r="Y1969"/>
    </row>
    <row r="1970" spans="23:25" ht="14.4" x14ac:dyDescent="0.3">
      <c r="W1970"/>
      <c r="X1970"/>
      <c r="Y1970"/>
    </row>
    <row r="1971" spans="23:25" ht="14.4" x14ac:dyDescent="0.3">
      <c r="W1971"/>
      <c r="X1971"/>
      <c r="Y1971"/>
    </row>
    <row r="1972" spans="23:25" ht="14.4" x14ac:dyDescent="0.3">
      <c r="W1972"/>
      <c r="X1972"/>
      <c r="Y1972"/>
    </row>
    <row r="1973" spans="23:25" ht="14.4" x14ac:dyDescent="0.3">
      <c r="W1973"/>
      <c r="X1973"/>
      <c r="Y1973"/>
    </row>
    <row r="1974" spans="23:25" ht="14.4" x14ac:dyDescent="0.3">
      <c r="W1974"/>
      <c r="X1974"/>
      <c r="Y1974"/>
    </row>
    <row r="1975" spans="23:25" ht="14.4" x14ac:dyDescent="0.3">
      <c r="W1975"/>
      <c r="X1975"/>
      <c r="Y1975"/>
    </row>
    <row r="1976" spans="23:25" ht="14.4" x14ac:dyDescent="0.3">
      <c r="W1976"/>
      <c r="X1976"/>
      <c r="Y1976"/>
    </row>
    <row r="1977" spans="23:25" ht="14.4" x14ac:dyDescent="0.3">
      <c r="W1977"/>
      <c r="X1977"/>
      <c r="Y1977"/>
    </row>
    <row r="1978" spans="23:25" ht="14.4" x14ac:dyDescent="0.3">
      <c r="W1978"/>
      <c r="X1978"/>
      <c r="Y1978"/>
    </row>
    <row r="1979" spans="23:25" ht="14.4" x14ac:dyDescent="0.3">
      <c r="W1979"/>
      <c r="X1979"/>
      <c r="Y1979"/>
    </row>
    <row r="1980" spans="23:25" ht="14.4" x14ac:dyDescent="0.3">
      <c r="W1980"/>
      <c r="X1980"/>
      <c r="Y1980"/>
    </row>
    <row r="1981" spans="23:25" ht="14.4" x14ac:dyDescent="0.3">
      <c r="W1981"/>
      <c r="X1981"/>
      <c r="Y1981"/>
    </row>
    <row r="1982" spans="23:25" ht="14.4" x14ac:dyDescent="0.3">
      <c r="W1982"/>
      <c r="X1982"/>
      <c r="Y1982"/>
    </row>
    <row r="1983" spans="23:25" ht="14.4" x14ac:dyDescent="0.3">
      <c r="W1983"/>
      <c r="X1983"/>
      <c r="Y1983"/>
    </row>
    <row r="1984" spans="23:25" ht="14.4" x14ac:dyDescent="0.3">
      <c r="W1984"/>
      <c r="X1984"/>
      <c r="Y1984"/>
    </row>
    <row r="1985" spans="23:25" ht="14.4" x14ac:dyDescent="0.3">
      <c r="W1985"/>
      <c r="X1985"/>
      <c r="Y1985"/>
    </row>
    <row r="1986" spans="23:25" ht="14.4" x14ac:dyDescent="0.3">
      <c r="W1986"/>
      <c r="X1986"/>
      <c r="Y1986"/>
    </row>
    <row r="1987" spans="23:25" ht="14.4" x14ac:dyDescent="0.3">
      <c r="W1987"/>
      <c r="X1987"/>
      <c r="Y1987"/>
    </row>
    <row r="1988" spans="23:25" ht="14.4" x14ac:dyDescent="0.3">
      <c r="W1988"/>
      <c r="X1988"/>
      <c r="Y1988"/>
    </row>
    <row r="1989" spans="23:25" ht="14.4" x14ac:dyDescent="0.3">
      <c r="W1989"/>
      <c r="X1989"/>
      <c r="Y1989"/>
    </row>
    <row r="1990" spans="23:25" ht="14.4" x14ac:dyDescent="0.3">
      <c r="W1990"/>
      <c r="X1990"/>
      <c r="Y1990"/>
    </row>
    <row r="1991" spans="23:25" ht="14.4" x14ac:dyDescent="0.3">
      <c r="W1991"/>
      <c r="X1991"/>
      <c r="Y1991"/>
    </row>
    <row r="1992" spans="23:25" ht="14.4" x14ac:dyDescent="0.3">
      <c r="W1992"/>
      <c r="X1992"/>
      <c r="Y1992"/>
    </row>
    <row r="1993" spans="23:25" ht="14.4" x14ac:dyDescent="0.3">
      <c r="W1993"/>
      <c r="X1993"/>
      <c r="Y1993"/>
    </row>
    <row r="1994" spans="23:25" ht="14.4" x14ac:dyDescent="0.3">
      <c r="W1994"/>
      <c r="X1994"/>
      <c r="Y1994"/>
    </row>
    <row r="1995" spans="23:25" ht="14.4" x14ac:dyDescent="0.3">
      <c r="W1995"/>
      <c r="X1995"/>
      <c r="Y1995"/>
    </row>
    <row r="1996" spans="23:25" ht="14.4" x14ac:dyDescent="0.3">
      <c r="W1996"/>
      <c r="X1996"/>
      <c r="Y1996"/>
    </row>
    <row r="1997" spans="23:25" ht="14.4" x14ac:dyDescent="0.3">
      <c r="W1997"/>
      <c r="X1997"/>
      <c r="Y1997"/>
    </row>
    <row r="1998" spans="23:25" ht="14.4" x14ac:dyDescent="0.3">
      <c r="W1998"/>
      <c r="X1998"/>
      <c r="Y1998"/>
    </row>
    <row r="1999" spans="23:25" ht="14.4" x14ac:dyDescent="0.3">
      <c r="W1999"/>
      <c r="X1999"/>
      <c r="Y1999"/>
    </row>
    <row r="2000" spans="23:25" ht="14.4" x14ac:dyDescent="0.3">
      <c r="W2000"/>
      <c r="X2000"/>
      <c r="Y2000"/>
    </row>
    <row r="2001" spans="23:25" ht="14.4" x14ac:dyDescent="0.3">
      <c r="W2001"/>
      <c r="X2001"/>
      <c r="Y2001"/>
    </row>
    <row r="2002" spans="23:25" ht="14.4" x14ac:dyDescent="0.3">
      <c r="W2002"/>
      <c r="X2002"/>
      <c r="Y2002"/>
    </row>
    <row r="2003" spans="23:25" ht="14.4" x14ac:dyDescent="0.3">
      <c r="W2003"/>
      <c r="X2003"/>
      <c r="Y2003"/>
    </row>
    <row r="2004" spans="23:25" ht="14.4" x14ac:dyDescent="0.3">
      <c r="W2004"/>
      <c r="X2004"/>
      <c r="Y2004"/>
    </row>
    <row r="2005" spans="23:25" ht="14.4" x14ac:dyDescent="0.3">
      <c r="W2005"/>
      <c r="X2005"/>
      <c r="Y2005"/>
    </row>
    <row r="2006" spans="23:25" ht="14.4" x14ac:dyDescent="0.3">
      <c r="W2006"/>
      <c r="X2006"/>
      <c r="Y2006"/>
    </row>
    <row r="2007" spans="23:25" ht="14.4" x14ac:dyDescent="0.3">
      <c r="W2007"/>
      <c r="X2007"/>
      <c r="Y2007"/>
    </row>
    <row r="2008" spans="23:25" ht="14.4" x14ac:dyDescent="0.3">
      <c r="W2008"/>
      <c r="X2008"/>
      <c r="Y2008"/>
    </row>
    <row r="2009" spans="23:25" ht="14.4" x14ac:dyDescent="0.3">
      <c r="W2009"/>
      <c r="X2009"/>
      <c r="Y2009"/>
    </row>
    <row r="2010" spans="23:25" ht="14.4" x14ac:dyDescent="0.3">
      <c r="W2010"/>
      <c r="X2010"/>
      <c r="Y2010"/>
    </row>
    <row r="2011" spans="23:25" ht="14.4" x14ac:dyDescent="0.3">
      <c r="W2011"/>
      <c r="X2011"/>
      <c r="Y2011"/>
    </row>
    <row r="2012" spans="23:25" ht="14.4" x14ac:dyDescent="0.3">
      <c r="W2012"/>
      <c r="X2012"/>
      <c r="Y2012"/>
    </row>
    <row r="2013" spans="23:25" ht="14.4" x14ac:dyDescent="0.3">
      <c r="W2013"/>
      <c r="X2013"/>
      <c r="Y2013"/>
    </row>
    <row r="2014" spans="23:25" ht="14.4" x14ac:dyDescent="0.3">
      <c r="W2014"/>
      <c r="X2014"/>
      <c r="Y2014"/>
    </row>
    <row r="2015" spans="23:25" ht="14.4" x14ac:dyDescent="0.3">
      <c r="W2015"/>
      <c r="X2015"/>
      <c r="Y2015"/>
    </row>
    <row r="2016" spans="23:25" ht="14.4" x14ac:dyDescent="0.3">
      <c r="W2016"/>
      <c r="X2016"/>
      <c r="Y2016"/>
    </row>
    <row r="2017" spans="23:25" ht="14.4" x14ac:dyDescent="0.3">
      <c r="W2017"/>
      <c r="X2017"/>
      <c r="Y2017"/>
    </row>
    <row r="2018" spans="23:25" ht="14.4" x14ac:dyDescent="0.3">
      <c r="W2018"/>
      <c r="X2018"/>
      <c r="Y2018"/>
    </row>
    <row r="2019" spans="23:25" ht="14.4" x14ac:dyDescent="0.3">
      <c r="W2019"/>
      <c r="X2019"/>
      <c r="Y2019"/>
    </row>
    <row r="2020" spans="23:25" ht="14.4" x14ac:dyDescent="0.3">
      <c r="W2020"/>
      <c r="X2020"/>
      <c r="Y2020"/>
    </row>
    <row r="2021" spans="23:25" ht="14.4" x14ac:dyDescent="0.3">
      <c r="W2021"/>
      <c r="X2021"/>
      <c r="Y2021"/>
    </row>
    <row r="2022" spans="23:25" ht="14.4" x14ac:dyDescent="0.3">
      <c r="W2022"/>
      <c r="X2022"/>
      <c r="Y2022"/>
    </row>
    <row r="2023" spans="23:25" ht="14.4" x14ac:dyDescent="0.3">
      <c r="W2023"/>
      <c r="X2023"/>
      <c r="Y2023"/>
    </row>
    <row r="2024" spans="23:25" ht="14.4" x14ac:dyDescent="0.3">
      <c r="W2024"/>
      <c r="X2024"/>
      <c r="Y2024"/>
    </row>
    <row r="2025" spans="23:25" ht="14.4" x14ac:dyDescent="0.3">
      <c r="W2025"/>
      <c r="X2025"/>
      <c r="Y2025"/>
    </row>
    <row r="2026" spans="23:25" ht="14.4" x14ac:dyDescent="0.3">
      <c r="W2026"/>
      <c r="X2026"/>
      <c r="Y2026"/>
    </row>
    <row r="2027" spans="23:25" ht="14.4" x14ac:dyDescent="0.3">
      <c r="W2027"/>
      <c r="X2027"/>
      <c r="Y2027"/>
    </row>
    <row r="2028" spans="23:25" ht="14.4" x14ac:dyDescent="0.3">
      <c r="W2028"/>
      <c r="X2028"/>
      <c r="Y2028"/>
    </row>
    <row r="2029" spans="23:25" ht="14.4" x14ac:dyDescent="0.3">
      <c r="W2029"/>
      <c r="X2029"/>
      <c r="Y2029"/>
    </row>
    <row r="2030" spans="23:25" ht="14.4" x14ac:dyDescent="0.3">
      <c r="W2030"/>
      <c r="X2030"/>
      <c r="Y2030"/>
    </row>
    <row r="2031" spans="23:25" ht="14.4" x14ac:dyDescent="0.3">
      <c r="W2031"/>
      <c r="X2031"/>
      <c r="Y2031"/>
    </row>
    <row r="2032" spans="23:25" ht="14.4" x14ac:dyDescent="0.3">
      <c r="W2032"/>
      <c r="X2032"/>
      <c r="Y2032"/>
    </row>
    <row r="2033" spans="23:25" ht="14.4" x14ac:dyDescent="0.3">
      <c r="W2033"/>
      <c r="X2033"/>
      <c r="Y2033"/>
    </row>
    <row r="2034" spans="23:25" ht="14.4" x14ac:dyDescent="0.3">
      <c r="W2034"/>
      <c r="X2034"/>
      <c r="Y2034"/>
    </row>
    <row r="2035" spans="23:25" ht="14.4" x14ac:dyDescent="0.3">
      <c r="W2035"/>
      <c r="X2035"/>
      <c r="Y2035"/>
    </row>
    <row r="2036" spans="23:25" ht="14.4" x14ac:dyDescent="0.3">
      <c r="W2036"/>
      <c r="X2036"/>
      <c r="Y2036"/>
    </row>
    <row r="2037" spans="23:25" ht="14.4" x14ac:dyDescent="0.3">
      <c r="W2037"/>
      <c r="X2037"/>
      <c r="Y2037"/>
    </row>
    <row r="2038" spans="23:25" ht="14.4" x14ac:dyDescent="0.3">
      <c r="W2038"/>
      <c r="X2038"/>
      <c r="Y2038"/>
    </row>
    <row r="2039" spans="23:25" ht="14.4" x14ac:dyDescent="0.3">
      <c r="W2039"/>
      <c r="X2039"/>
      <c r="Y2039"/>
    </row>
    <row r="2040" spans="23:25" ht="14.4" x14ac:dyDescent="0.3">
      <c r="W2040"/>
      <c r="X2040"/>
      <c r="Y2040"/>
    </row>
    <row r="2041" spans="23:25" ht="14.4" x14ac:dyDescent="0.3">
      <c r="W2041"/>
      <c r="X2041"/>
      <c r="Y2041"/>
    </row>
    <row r="2042" spans="23:25" ht="14.4" x14ac:dyDescent="0.3">
      <c r="W2042"/>
      <c r="X2042"/>
      <c r="Y2042"/>
    </row>
    <row r="2043" spans="23:25" ht="14.4" x14ac:dyDescent="0.3">
      <c r="W2043"/>
      <c r="X2043"/>
      <c r="Y2043"/>
    </row>
    <row r="2044" spans="23:25" ht="14.4" x14ac:dyDescent="0.3">
      <c r="W2044"/>
      <c r="X2044"/>
      <c r="Y2044"/>
    </row>
    <row r="2045" spans="23:25" ht="14.4" x14ac:dyDescent="0.3">
      <c r="W2045"/>
      <c r="X2045"/>
      <c r="Y2045"/>
    </row>
    <row r="2046" spans="23:25" ht="14.4" x14ac:dyDescent="0.3">
      <c r="W2046"/>
      <c r="X2046"/>
      <c r="Y2046"/>
    </row>
    <row r="2047" spans="23:25" ht="14.4" x14ac:dyDescent="0.3">
      <c r="W2047"/>
      <c r="X2047"/>
      <c r="Y2047"/>
    </row>
    <row r="2048" spans="23:25" ht="14.4" x14ac:dyDescent="0.3">
      <c r="W2048"/>
      <c r="X2048"/>
      <c r="Y2048"/>
    </row>
    <row r="2049" spans="23:25" ht="14.4" x14ac:dyDescent="0.3">
      <c r="W2049"/>
      <c r="X2049"/>
      <c r="Y2049"/>
    </row>
    <row r="2050" spans="23:25" ht="14.4" x14ac:dyDescent="0.3">
      <c r="W2050"/>
      <c r="X2050"/>
      <c r="Y2050"/>
    </row>
    <row r="2051" spans="23:25" ht="14.4" x14ac:dyDescent="0.3">
      <c r="W2051"/>
      <c r="X2051"/>
      <c r="Y2051"/>
    </row>
    <row r="2052" spans="23:25" ht="14.4" x14ac:dyDescent="0.3">
      <c r="W2052"/>
      <c r="X2052"/>
      <c r="Y2052"/>
    </row>
    <row r="2053" spans="23:25" ht="14.4" x14ac:dyDescent="0.3">
      <c r="W2053"/>
      <c r="X2053"/>
      <c r="Y2053"/>
    </row>
    <row r="2054" spans="23:25" ht="14.4" x14ac:dyDescent="0.3">
      <c r="W2054"/>
      <c r="X2054"/>
      <c r="Y2054"/>
    </row>
    <row r="2055" spans="23:25" ht="14.4" x14ac:dyDescent="0.3">
      <c r="W2055"/>
      <c r="X2055"/>
      <c r="Y2055"/>
    </row>
    <row r="2056" spans="23:25" ht="14.4" x14ac:dyDescent="0.3">
      <c r="W2056"/>
      <c r="X2056"/>
      <c r="Y2056"/>
    </row>
    <row r="2057" spans="23:25" ht="14.4" x14ac:dyDescent="0.3">
      <c r="W2057"/>
      <c r="X2057"/>
      <c r="Y2057"/>
    </row>
    <row r="2058" spans="23:25" ht="14.4" x14ac:dyDescent="0.3">
      <c r="W2058"/>
      <c r="X2058"/>
      <c r="Y2058"/>
    </row>
    <row r="2059" spans="23:25" ht="14.4" x14ac:dyDescent="0.3">
      <c r="W2059"/>
      <c r="X2059"/>
      <c r="Y2059"/>
    </row>
    <row r="2060" spans="23:25" ht="14.4" x14ac:dyDescent="0.3">
      <c r="W2060"/>
      <c r="X2060"/>
      <c r="Y2060"/>
    </row>
    <row r="2061" spans="23:25" ht="14.4" x14ac:dyDescent="0.3">
      <c r="W2061"/>
      <c r="X2061"/>
      <c r="Y2061"/>
    </row>
    <row r="2062" spans="23:25" ht="14.4" x14ac:dyDescent="0.3">
      <c r="W2062"/>
      <c r="X2062"/>
      <c r="Y2062"/>
    </row>
    <row r="2063" spans="23:25" ht="14.4" x14ac:dyDescent="0.3">
      <c r="W2063"/>
      <c r="X2063"/>
      <c r="Y2063"/>
    </row>
    <row r="2064" spans="23:25" ht="14.4" x14ac:dyDescent="0.3">
      <c r="W2064"/>
      <c r="X2064"/>
      <c r="Y2064"/>
    </row>
    <row r="2065" spans="23:25" ht="14.4" x14ac:dyDescent="0.3">
      <c r="W2065"/>
      <c r="X2065"/>
      <c r="Y2065"/>
    </row>
    <row r="2066" spans="23:25" ht="14.4" x14ac:dyDescent="0.3">
      <c r="W2066"/>
      <c r="X2066"/>
      <c r="Y2066"/>
    </row>
    <row r="2067" spans="23:25" ht="14.4" x14ac:dyDescent="0.3">
      <c r="W2067"/>
      <c r="X2067"/>
      <c r="Y2067"/>
    </row>
    <row r="2068" spans="23:25" ht="14.4" x14ac:dyDescent="0.3">
      <c r="W2068"/>
      <c r="X2068"/>
      <c r="Y2068"/>
    </row>
    <row r="2069" spans="23:25" ht="14.4" x14ac:dyDescent="0.3">
      <c r="W2069"/>
      <c r="X2069"/>
      <c r="Y2069"/>
    </row>
    <row r="2070" spans="23:25" ht="14.4" x14ac:dyDescent="0.3">
      <c r="W2070"/>
      <c r="X2070"/>
      <c r="Y2070"/>
    </row>
    <row r="2071" spans="23:25" ht="14.4" x14ac:dyDescent="0.3">
      <c r="W2071"/>
      <c r="X2071"/>
      <c r="Y2071"/>
    </row>
    <row r="2072" spans="23:25" ht="14.4" x14ac:dyDescent="0.3">
      <c r="W2072"/>
      <c r="X2072"/>
      <c r="Y2072"/>
    </row>
    <row r="2073" spans="23:25" ht="14.4" x14ac:dyDescent="0.3">
      <c r="W2073"/>
      <c r="X2073"/>
      <c r="Y2073"/>
    </row>
    <row r="2074" spans="23:25" ht="14.4" x14ac:dyDescent="0.3">
      <c r="W2074"/>
      <c r="X2074"/>
      <c r="Y2074"/>
    </row>
    <row r="2075" spans="23:25" ht="14.4" x14ac:dyDescent="0.3">
      <c r="W2075"/>
      <c r="X2075"/>
      <c r="Y2075"/>
    </row>
    <row r="2076" spans="23:25" ht="14.4" x14ac:dyDescent="0.3">
      <c r="W2076"/>
      <c r="X2076"/>
      <c r="Y2076"/>
    </row>
    <row r="2077" spans="23:25" ht="14.4" x14ac:dyDescent="0.3">
      <c r="W2077"/>
      <c r="X2077"/>
      <c r="Y2077"/>
    </row>
    <row r="2078" spans="23:25" ht="14.4" x14ac:dyDescent="0.3">
      <c r="W2078"/>
      <c r="X2078"/>
      <c r="Y2078"/>
    </row>
    <row r="2079" spans="23:25" ht="14.4" x14ac:dyDescent="0.3">
      <c r="W2079"/>
      <c r="X2079"/>
      <c r="Y2079"/>
    </row>
    <row r="2080" spans="23:25" ht="14.4" x14ac:dyDescent="0.3">
      <c r="W2080"/>
      <c r="X2080"/>
      <c r="Y2080"/>
    </row>
    <row r="2081" spans="23:25" ht="14.4" x14ac:dyDescent="0.3">
      <c r="W2081"/>
      <c r="X2081"/>
      <c r="Y2081"/>
    </row>
    <row r="2082" spans="23:25" ht="14.4" x14ac:dyDescent="0.3">
      <c r="W2082"/>
      <c r="X2082"/>
      <c r="Y2082"/>
    </row>
    <row r="2083" spans="23:25" ht="14.4" x14ac:dyDescent="0.3">
      <c r="W2083"/>
      <c r="X2083"/>
      <c r="Y2083"/>
    </row>
    <row r="2084" spans="23:25" ht="14.4" x14ac:dyDescent="0.3">
      <c r="W2084"/>
      <c r="X2084"/>
      <c r="Y2084"/>
    </row>
    <row r="2085" spans="23:25" ht="14.4" x14ac:dyDescent="0.3">
      <c r="W2085"/>
      <c r="X2085"/>
      <c r="Y2085"/>
    </row>
    <row r="2086" spans="23:25" ht="14.4" x14ac:dyDescent="0.3">
      <c r="W2086"/>
      <c r="X2086"/>
      <c r="Y2086"/>
    </row>
    <row r="2087" spans="23:25" ht="14.4" x14ac:dyDescent="0.3">
      <c r="W2087"/>
      <c r="X2087"/>
      <c r="Y2087"/>
    </row>
    <row r="2088" spans="23:25" ht="14.4" x14ac:dyDescent="0.3">
      <c r="W2088"/>
      <c r="X2088"/>
      <c r="Y2088"/>
    </row>
    <row r="2089" spans="23:25" ht="14.4" x14ac:dyDescent="0.3">
      <c r="W2089"/>
      <c r="X2089"/>
      <c r="Y2089"/>
    </row>
    <row r="2090" spans="23:25" ht="14.4" x14ac:dyDescent="0.3">
      <c r="W2090"/>
      <c r="X2090"/>
      <c r="Y2090"/>
    </row>
    <row r="2091" spans="23:25" ht="14.4" x14ac:dyDescent="0.3">
      <c r="W2091"/>
      <c r="X2091"/>
      <c r="Y2091"/>
    </row>
    <row r="2092" spans="23:25" ht="14.4" x14ac:dyDescent="0.3">
      <c r="W2092"/>
      <c r="X2092"/>
      <c r="Y2092"/>
    </row>
    <row r="2093" spans="23:25" ht="14.4" x14ac:dyDescent="0.3">
      <c r="W2093"/>
      <c r="X2093"/>
      <c r="Y2093"/>
    </row>
    <row r="2094" spans="23:25" ht="14.4" x14ac:dyDescent="0.3">
      <c r="W2094"/>
      <c r="X2094"/>
      <c r="Y2094"/>
    </row>
    <row r="2095" spans="23:25" ht="14.4" x14ac:dyDescent="0.3">
      <c r="W2095"/>
      <c r="X2095"/>
      <c r="Y2095"/>
    </row>
    <row r="2096" spans="23:25" ht="14.4" x14ac:dyDescent="0.3">
      <c r="W2096"/>
      <c r="X2096"/>
      <c r="Y2096"/>
    </row>
    <row r="2097" spans="23:25" ht="14.4" x14ac:dyDescent="0.3">
      <c r="W2097"/>
      <c r="X2097"/>
      <c r="Y2097"/>
    </row>
    <row r="2098" spans="23:25" ht="14.4" x14ac:dyDescent="0.3">
      <c r="W2098"/>
      <c r="X2098"/>
      <c r="Y2098"/>
    </row>
    <row r="2099" spans="23:25" ht="14.4" x14ac:dyDescent="0.3">
      <c r="W2099"/>
      <c r="X2099"/>
      <c r="Y2099"/>
    </row>
    <row r="2100" spans="23:25" ht="14.4" x14ac:dyDescent="0.3">
      <c r="W2100"/>
      <c r="X2100"/>
      <c r="Y2100"/>
    </row>
    <row r="2101" spans="23:25" ht="14.4" x14ac:dyDescent="0.3">
      <c r="W2101"/>
      <c r="X2101"/>
      <c r="Y2101"/>
    </row>
    <row r="2102" spans="23:25" ht="14.4" x14ac:dyDescent="0.3">
      <c r="W2102"/>
      <c r="X2102"/>
      <c r="Y2102"/>
    </row>
    <row r="2103" spans="23:25" ht="14.4" x14ac:dyDescent="0.3">
      <c r="W2103"/>
      <c r="X2103"/>
      <c r="Y2103"/>
    </row>
    <row r="2104" spans="23:25" ht="14.4" x14ac:dyDescent="0.3">
      <c r="W2104"/>
      <c r="X2104"/>
      <c r="Y2104"/>
    </row>
    <row r="2105" spans="23:25" ht="14.4" x14ac:dyDescent="0.3">
      <c r="W2105"/>
      <c r="X2105"/>
      <c r="Y2105"/>
    </row>
    <row r="2106" spans="23:25" ht="14.4" x14ac:dyDescent="0.3">
      <c r="W2106"/>
      <c r="X2106"/>
      <c r="Y2106"/>
    </row>
    <row r="2107" spans="23:25" ht="14.4" x14ac:dyDescent="0.3">
      <c r="W2107"/>
      <c r="X2107"/>
      <c r="Y2107"/>
    </row>
    <row r="2108" spans="23:25" ht="14.4" x14ac:dyDescent="0.3">
      <c r="W2108"/>
      <c r="X2108"/>
      <c r="Y2108"/>
    </row>
    <row r="2109" spans="23:25" ht="14.4" x14ac:dyDescent="0.3">
      <c r="W2109"/>
      <c r="X2109"/>
      <c r="Y2109"/>
    </row>
    <row r="2110" spans="23:25" ht="14.4" x14ac:dyDescent="0.3">
      <c r="W2110"/>
      <c r="X2110"/>
      <c r="Y2110"/>
    </row>
    <row r="2111" spans="23:25" ht="14.4" x14ac:dyDescent="0.3">
      <c r="W2111"/>
      <c r="X2111"/>
      <c r="Y2111"/>
    </row>
    <row r="2112" spans="23:25" ht="14.4" x14ac:dyDescent="0.3">
      <c r="W2112"/>
      <c r="X2112"/>
      <c r="Y2112"/>
    </row>
    <row r="2113" spans="23:25" ht="14.4" x14ac:dyDescent="0.3">
      <c r="W2113"/>
      <c r="X2113"/>
      <c r="Y2113"/>
    </row>
    <row r="2114" spans="23:25" ht="14.4" x14ac:dyDescent="0.3">
      <c r="W2114"/>
      <c r="X2114"/>
      <c r="Y2114"/>
    </row>
    <row r="2115" spans="23:25" ht="14.4" x14ac:dyDescent="0.3">
      <c r="W2115"/>
      <c r="X2115"/>
      <c r="Y2115"/>
    </row>
    <row r="2116" spans="23:25" ht="14.4" x14ac:dyDescent="0.3">
      <c r="W2116"/>
      <c r="X2116"/>
      <c r="Y2116"/>
    </row>
    <row r="2117" spans="23:25" ht="14.4" x14ac:dyDescent="0.3">
      <c r="W2117"/>
      <c r="X2117"/>
      <c r="Y2117"/>
    </row>
    <row r="2118" spans="23:25" ht="14.4" x14ac:dyDescent="0.3">
      <c r="W2118"/>
      <c r="X2118"/>
      <c r="Y2118"/>
    </row>
    <row r="2119" spans="23:25" ht="14.4" x14ac:dyDescent="0.3">
      <c r="W2119"/>
      <c r="X2119"/>
      <c r="Y2119"/>
    </row>
    <row r="2120" spans="23:25" ht="14.4" x14ac:dyDescent="0.3">
      <c r="W2120"/>
      <c r="X2120"/>
      <c r="Y2120"/>
    </row>
    <row r="2121" spans="23:25" ht="14.4" x14ac:dyDescent="0.3">
      <c r="W2121"/>
      <c r="X2121"/>
      <c r="Y2121"/>
    </row>
    <row r="2122" spans="23:25" ht="14.4" x14ac:dyDescent="0.3">
      <c r="W2122"/>
      <c r="X2122"/>
      <c r="Y2122"/>
    </row>
    <row r="2123" spans="23:25" ht="14.4" x14ac:dyDescent="0.3">
      <c r="W2123"/>
      <c r="X2123"/>
      <c r="Y2123"/>
    </row>
    <row r="2124" spans="23:25" ht="14.4" x14ac:dyDescent="0.3">
      <c r="W2124"/>
      <c r="X2124"/>
      <c r="Y2124"/>
    </row>
    <row r="2125" spans="23:25" ht="14.4" x14ac:dyDescent="0.3">
      <c r="W2125"/>
      <c r="X2125"/>
      <c r="Y2125"/>
    </row>
    <row r="2126" spans="23:25" ht="14.4" x14ac:dyDescent="0.3">
      <c r="W2126"/>
      <c r="X2126"/>
      <c r="Y2126"/>
    </row>
    <row r="2127" spans="23:25" ht="14.4" x14ac:dyDescent="0.3">
      <c r="W2127"/>
      <c r="X2127"/>
      <c r="Y2127"/>
    </row>
    <row r="2128" spans="23:25" ht="14.4" x14ac:dyDescent="0.3">
      <c r="W2128"/>
      <c r="X2128"/>
      <c r="Y2128"/>
    </row>
    <row r="2129" spans="23:25" ht="14.4" x14ac:dyDescent="0.3">
      <c r="W2129"/>
      <c r="X2129"/>
      <c r="Y2129"/>
    </row>
    <row r="2130" spans="23:25" ht="14.4" x14ac:dyDescent="0.3">
      <c r="W2130"/>
      <c r="X2130"/>
      <c r="Y2130"/>
    </row>
    <row r="2131" spans="23:25" ht="14.4" x14ac:dyDescent="0.3">
      <c r="W2131"/>
      <c r="X2131"/>
      <c r="Y2131"/>
    </row>
    <row r="2132" spans="23:25" ht="14.4" x14ac:dyDescent="0.3">
      <c r="W2132"/>
      <c r="X2132"/>
      <c r="Y2132"/>
    </row>
    <row r="2133" spans="23:25" ht="14.4" x14ac:dyDescent="0.3">
      <c r="W2133"/>
      <c r="X2133"/>
      <c r="Y2133"/>
    </row>
    <row r="2134" spans="23:25" ht="14.4" x14ac:dyDescent="0.3">
      <c r="W2134"/>
      <c r="X2134"/>
      <c r="Y2134"/>
    </row>
    <row r="2135" spans="23:25" ht="14.4" x14ac:dyDescent="0.3">
      <c r="W2135"/>
      <c r="X2135"/>
      <c r="Y2135"/>
    </row>
    <row r="2136" spans="23:25" ht="14.4" x14ac:dyDescent="0.3">
      <c r="W2136"/>
      <c r="X2136"/>
      <c r="Y2136"/>
    </row>
    <row r="2137" spans="23:25" ht="14.4" x14ac:dyDescent="0.3">
      <c r="W2137"/>
      <c r="X2137"/>
      <c r="Y2137"/>
    </row>
    <row r="2138" spans="23:25" ht="14.4" x14ac:dyDescent="0.3">
      <c r="W2138"/>
      <c r="X2138"/>
      <c r="Y2138"/>
    </row>
    <row r="2139" spans="23:25" ht="14.4" x14ac:dyDescent="0.3">
      <c r="W2139"/>
      <c r="X2139"/>
      <c r="Y2139"/>
    </row>
    <row r="2140" spans="23:25" ht="14.4" x14ac:dyDescent="0.3">
      <c r="W2140"/>
      <c r="X2140"/>
      <c r="Y2140"/>
    </row>
    <row r="2141" spans="23:25" ht="14.4" x14ac:dyDescent="0.3">
      <c r="W2141"/>
      <c r="X2141"/>
      <c r="Y2141"/>
    </row>
    <row r="2142" spans="23:25" ht="14.4" x14ac:dyDescent="0.3">
      <c r="W2142"/>
      <c r="X2142"/>
      <c r="Y2142"/>
    </row>
    <row r="2143" spans="23:25" ht="14.4" x14ac:dyDescent="0.3">
      <c r="W2143"/>
      <c r="X2143"/>
      <c r="Y2143"/>
    </row>
    <row r="2144" spans="23:25" ht="14.4" x14ac:dyDescent="0.3">
      <c r="W2144"/>
      <c r="X2144"/>
      <c r="Y2144"/>
    </row>
    <row r="2145" spans="23:25" ht="14.4" x14ac:dyDescent="0.3">
      <c r="W2145"/>
      <c r="X2145"/>
      <c r="Y2145"/>
    </row>
    <row r="2146" spans="23:25" ht="14.4" x14ac:dyDescent="0.3">
      <c r="W2146"/>
      <c r="X2146"/>
      <c r="Y2146"/>
    </row>
    <row r="2147" spans="23:25" ht="14.4" x14ac:dyDescent="0.3">
      <c r="W2147"/>
      <c r="X2147"/>
      <c r="Y2147"/>
    </row>
    <row r="2148" spans="23:25" ht="14.4" x14ac:dyDescent="0.3">
      <c r="W2148"/>
      <c r="X2148"/>
      <c r="Y2148"/>
    </row>
    <row r="2149" spans="23:25" ht="14.4" x14ac:dyDescent="0.3">
      <c r="W2149"/>
      <c r="X2149"/>
      <c r="Y2149"/>
    </row>
    <row r="2150" spans="23:25" ht="14.4" x14ac:dyDescent="0.3">
      <c r="W2150"/>
      <c r="X2150"/>
      <c r="Y2150"/>
    </row>
    <row r="2151" spans="23:25" ht="14.4" x14ac:dyDescent="0.3">
      <c r="W2151"/>
      <c r="X2151"/>
      <c r="Y2151"/>
    </row>
    <row r="2152" spans="23:25" ht="14.4" x14ac:dyDescent="0.3">
      <c r="W2152"/>
      <c r="X2152"/>
      <c r="Y2152"/>
    </row>
    <row r="2153" spans="23:25" ht="14.4" x14ac:dyDescent="0.3">
      <c r="W2153"/>
      <c r="X2153"/>
      <c r="Y2153"/>
    </row>
    <row r="2154" spans="23:25" ht="14.4" x14ac:dyDescent="0.3">
      <c r="W2154"/>
      <c r="X2154"/>
      <c r="Y2154"/>
    </row>
    <row r="2155" spans="23:25" ht="14.4" x14ac:dyDescent="0.3">
      <c r="W2155"/>
      <c r="X2155"/>
      <c r="Y2155"/>
    </row>
    <row r="2156" spans="23:25" ht="14.4" x14ac:dyDescent="0.3">
      <c r="W2156"/>
      <c r="X2156"/>
      <c r="Y2156"/>
    </row>
    <row r="2157" spans="23:25" ht="14.4" x14ac:dyDescent="0.3">
      <c r="W2157"/>
      <c r="X2157"/>
      <c r="Y2157"/>
    </row>
    <row r="2158" spans="23:25" ht="14.4" x14ac:dyDescent="0.3">
      <c r="W2158"/>
      <c r="X2158"/>
      <c r="Y2158"/>
    </row>
    <row r="2159" spans="23:25" ht="14.4" x14ac:dyDescent="0.3">
      <c r="W2159"/>
      <c r="X2159"/>
      <c r="Y2159"/>
    </row>
    <row r="2160" spans="23:25" ht="14.4" x14ac:dyDescent="0.3">
      <c r="W2160"/>
      <c r="X2160"/>
      <c r="Y2160"/>
    </row>
    <row r="2161" spans="23:25" ht="14.4" x14ac:dyDescent="0.3">
      <c r="W2161"/>
      <c r="X2161"/>
      <c r="Y2161"/>
    </row>
    <row r="2162" spans="23:25" ht="14.4" x14ac:dyDescent="0.3">
      <c r="W2162"/>
      <c r="X2162"/>
      <c r="Y2162"/>
    </row>
    <row r="2163" spans="23:25" ht="14.4" x14ac:dyDescent="0.3">
      <c r="W2163"/>
      <c r="X2163"/>
      <c r="Y2163"/>
    </row>
    <row r="2164" spans="23:25" ht="14.4" x14ac:dyDescent="0.3">
      <c r="W2164"/>
      <c r="X2164"/>
      <c r="Y2164"/>
    </row>
    <row r="2165" spans="23:25" ht="14.4" x14ac:dyDescent="0.3">
      <c r="W2165"/>
      <c r="X2165"/>
      <c r="Y2165"/>
    </row>
    <row r="2166" spans="23:25" ht="14.4" x14ac:dyDescent="0.3">
      <c r="W2166"/>
      <c r="X2166"/>
      <c r="Y2166"/>
    </row>
    <row r="2167" spans="23:25" ht="14.4" x14ac:dyDescent="0.3">
      <c r="W2167"/>
      <c r="X2167"/>
      <c r="Y2167"/>
    </row>
    <row r="2168" spans="23:25" ht="14.4" x14ac:dyDescent="0.3">
      <c r="W2168"/>
      <c r="X2168"/>
      <c r="Y2168"/>
    </row>
    <row r="2169" spans="23:25" ht="14.4" x14ac:dyDescent="0.3">
      <c r="W2169"/>
      <c r="X2169"/>
      <c r="Y2169"/>
    </row>
    <row r="2170" spans="23:25" ht="14.4" x14ac:dyDescent="0.3">
      <c r="W2170"/>
      <c r="X2170"/>
      <c r="Y2170"/>
    </row>
    <row r="2171" spans="23:25" ht="14.4" x14ac:dyDescent="0.3">
      <c r="W2171"/>
      <c r="X2171"/>
      <c r="Y2171"/>
    </row>
    <row r="2172" spans="23:25" ht="14.4" x14ac:dyDescent="0.3">
      <c r="W2172"/>
      <c r="X2172"/>
      <c r="Y2172"/>
    </row>
    <row r="2173" spans="23:25" ht="14.4" x14ac:dyDescent="0.3">
      <c r="W2173"/>
      <c r="X2173"/>
      <c r="Y2173"/>
    </row>
    <row r="2174" spans="23:25" ht="14.4" x14ac:dyDescent="0.3">
      <c r="W2174"/>
      <c r="X2174"/>
      <c r="Y2174"/>
    </row>
    <row r="2175" spans="23:25" ht="14.4" x14ac:dyDescent="0.3">
      <c r="W2175"/>
      <c r="X2175"/>
      <c r="Y2175"/>
    </row>
    <row r="2176" spans="23:25" ht="14.4" x14ac:dyDescent="0.3">
      <c r="W2176"/>
      <c r="X2176"/>
      <c r="Y2176"/>
    </row>
    <row r="2177" spans="23:25" ht="14.4" x14ac:dyDescent="0.3">
      <c r="W2177"/>
      <c r="X2177"/>
      <c r="Y2177"/>
    </row>
    <row r="2178" spans="23:25" ht="14.4" x14ac:dyDescent="0.3">
      <c r="W2178"/>
      <c r="X2178"/>
      <c r="Y2178"/>
    </row>
    <row r="2179" spans="23:25" ht="14.4" x14ac:dyDescent="0.3">
      <c r="W2179"/>
      <c r="X2179"/>
      <c r="Y2179"/>
    </row>
    <row r="2180" spans="23:25" ht="14.4" x14ac:dyDescent="0.3">
      <c r="W2180"/>
      <c r="X2180"/>
      <c r="Y2180"/>
    </row>
    <row r="2181" spans="23:25" ht="14.4" x14ac:dyDescent="0.3">
      <c r="W2181"/>
      <c r="X2181"/>
      <c r="Y2181"/>
    </row>
    <row r="2182" spans="23:25" ht="14.4" x14ac:dyDescent="0.3">
      <c r="W2182"/>
      <c r="X2182"/>
      <c r="Y2182"/>
    </row>
    <row r="2183" spans="23:25" ht="14.4" x14ac:dyDescent="0.3">
      <c r="W2183"/>
      <c r="X2183"/>
      <c r="Y2183"/>
    </row>
    <row r="2184" spans="23:25" ht="14.4" x14ac:dyDescent="0.3">
      <c r="W2184"/>
      <c r="X2184"/>
      <c r="Y2184"/>
    </row>
    <row r="2185" spans="23:25" ht="14.4" x14ac:dyDescent="0.3">
      <c r="W2185"/>
      <c r="X2185"/>
      <c r="Y2185"/>
    </row>
    <row r="2186" spans="23:25" ht="14.4" x14ac:dyDescent="0.3">
      <c r="W2186"/>
      <c r="X2186"/>
      <c r="Y2186"/>
    </row>
    <row r="2187" spans="23:25" ht="14.4" x14ac:dyDescent="0.3">
      <c r="W2187"/>
      <c r="X2187"/>
      <c r="Y2187"/>
    </row>
    <row r="2188" spans="23:25" ht="14.4" x14ac:dyDescent="0.3">
      <c r="W2188"/>
      <c r="X2188"/>
      <c r="Y2188"/>
    </row>
    <row r="2189" spans="23:25" ht="14.4" x14ac:dyDescent="0.3">
      <c r="W2189"/>
      <c r="X2189"/>
      <c r="Y2189"/>
    </row>
    <row r="2190" spans="23:25" ht="14.4" x14ac:dyDescent="0.3">
      <c r="W2190"/>
      <c r="X2190"/>
      <c r="Y2190"/>
    </row>
    <row r="2191" spans="23:25" ht="14.4" x14ac:dyDescent="0.3">
      <c r="W2191"/>
      <c r="X2191"/>
      <c r="Y2191"/>
    </row>
    <row r="2192" spans="23:25" ht="14.4" x14ac:dyDescent="0.3">
      <c r="W2192"/>
      <c r="X2192"/>
      <c r="Y2192"/>
    </row>
    <row r="2193" spans="23:25" ht="14.4" x14ac:dyDescent="0.3">
      <c r="W2193"/>
      <c r="X2193"/>
      <c r="Y2193"/>
    </row>
    <row r="2194" spans="23:25" ht="14.4" x14ac:dyDescent="0.3">
      <c r="W2194"/>
      <c r="X2194"/>
      <c r="Y2194"/>
    </row>
    <row r="2195" spans="23:25" ht="14.4" x14ac:dyDescent="0.3">
      <c r="W2195"/>
      <c r="X2195"/>
      <c r="Y2195"/>
    </row>
    <row r="2196" spans="23:25" ht="14.4" x14ac:dyDescent="0.3">
      <c r="W2196"/>
      <c r="X2196"/>
      <c r="Y2196"/>
    </row>
    <row r="2197" spans="23:25" ht="14.4" x14ac:dyDescent="0.3">
      <c r="W2197"/>
      <c r="X2197"/>
      <c r="Y2197"/>
    </row>
    <row r="2198" spans="23:25" ht="14.4" x14ac:dyDescent="0.3">
      <c r="W2198"/>
      <c r="X2198"/>
      <c r="Y2198"/>
    </row>
    <row r="2199" spans="23:25" ht="14.4" x14ac:dyDescent="0.3">
      <c r="W2199"/>
      <c r="X2199"/>
      <c r="Y2199"/>
    </row>
    <row r="2200" spans="23:25" ht="14.4" x14ac:dyDescent="0.3">
      <c r="W2200"/>
      <c r="X2200"/>
      <c r="Y2200"/>
    </row>
    <row r="2201" spans="23:25" ht="14.4" x14ac:dyDescent="0.3">
      <c r="W2201"/>
      <c r="X2201"/>
      <c r="Y2201"/>
    </row>
    <row r="2202" spans="23:25" ht="14.4" x14ac:dyDescent="0.3">
      <c r="W2202"/>
      <c r="X2202"/>
      <c r="Y2202"/>
    </row>
    <row r="2203" spans="23:25" ht="14.4" x14ac:dyDescent="0.3">
      <c r="W2203"/>
      <c r="X2203"/>
      <c r="Y2203"/>
    </row>
    <row r="2204" spans="23:25" ht="14.4" x14ac:dyDescent="0.3">
      <c r="W2204"/>
      <c r="X2204"/>
      <c r="Y2204"/>
    </row>
    <row r="2205" spans="23:25" ht="14.4" x14ac:dyDescent="0.3">
      <c r="W2205"/>
      <c r="X2205"/>
      <c r="Y2205"/>
    </row>
    <row r="2206" spans="23:25" ht="14.4" x14ac:dyDescent="0.3">
      <c r="W2206"/>
      <c r="X2206"/>
      <c r="Y2206"/>
    </row>
    <row r="2207" spans="23:25" ht="14.4" x14ac:dyDescent="0.3">
      <c r="W2207"/>
      <c r="X2207"/>
      <c r="Y2207"/>
    </row>
    <row r="2208" spans="23:25" ht="14.4" x14ac:dyDescent="0.3">
      <c r="W2208"/>
      <c r="X2208"/>
      <c r="Y2208"/>
    </row>
    <row r="2209" spans="23:25" ht="14.4" x14ac:dyDescent="0.3">
      <c r="W2209"/>
      <c r="X2209"/>
      <c r="Y2209"/>
    </row>
    <row r="2210" spans="23:25" ht="14.4" x14ac:dyDescent="0.3">
      <c r="W2210"/>
      <c r="X2210"/>
      <c r="Y2210"/>
    </row>
    <row r="2211" spans="23:25" ht="14.4" x14ac:dyDescent="0.3">
      <c r="W2211"/>
      <c r="X2211"/>
      <c r="Y2211"/>
    </row>
    <row r="2212" spans="23:25" ht="14.4" x14ac:dyDescent="0.3">
      <c r="W2212"/>
      <c r="X2212"/>
      <c r="Y2212"/>
    </row>
    <row r="2213" spans="23:25" ht="14.4" x14ac:dyDescent="0.3">
      <c r="W2213"/>
      <c r="X2213"/>
      <c r="Y2213"/>
    </row>
    <row r="2214" spans="23:25" ht="14.4" x14ac:dyDescent="0.3">
      <c r="W2214"/>
      <c r="X2214"/>
      <c r="Y2214"/>
    </row>
    <row r="2215" spans="23:25" ht="14.4" x14ac:dyDescent="0.3">
      <c r="W2215"/>
      <c r="X2215"/>
      <c r="Y2215"/>
    </row>
    <row r="2216" spans="23:25" ht="14.4" x14ac:dyDescent="0.3">
      <c r="W2216"/>
      <c r="X2216"/>
      <c r="Y2216"/>
    </row>
    <row r="2217" spans="23:25" ht="14.4" x14ac:dyDescent="0.3">
      <c r="W2217"/>
      <c r="X2217"/>
      <c r="Y2217"/>
    </row>
    <row r="2218" spans="23:25" ht="14.4" x14ac:dyDescent="0.3">
      <c r="W2218"/>
      <c r="X2218"/>
      <c r="Y2218"/>
    </row>
    <row r="2219" spans="23:25" ht="14.4" x14ac:dyDescent="0.3">
      <c r="W2219"/>
      <c r="X2219"/>
      <c r="Y2219"/>
    </row>
    <row r="2220" spans="23:25" ht="14.4" x14ac:dyDescent="0.3">
      <c r="W2220"/>
      <c r="X2220"/>
      <c r="Y2220"/>
    </row>
    <row r="2221" spans="23:25" ht="14.4" x14ac:dyDescent="0.3">
      <c r="W2221"/>
      <c r="X2221"/>
      <c r="Y2221"/>
    </row>
    <row r="2222" spans="23:25" ht="14.4" x14ac:dyDescent="0.3">
      <c r="W2222"/>
      <c r="X2222"/>
      <c r="Y2222"/>
    </row>
    <row r="2223" spans="23:25" ht="14.4" x14ac:dyDescent="0.3">
      <c r="W2223"/>
      <c r="X2223"/>
      <c r="Y2223"/>
    </row>
    <row r="2224" spans="23:25" ht="14.4" x14ac:dyDescent="0.3">
      <c r="W2224"/>
      <c r="X2224"/>
      <c r="Y2224"/>
    </row>
    <row r="2225" spans="23:25" ht="14.4" x14ac:dyDescent="0.3">
      <c r="W2225"/>
      <c r="X2225"/>
      <c r="Y2225"/>
    </row>
    <row r="2226" spans="23:25" ht="14.4" x14ac:dyDescent="0.3">
      <c r="W2226"/>
      <c r="X2226"/>
      <c r="Y2226"/>
    </row>
    <row r="2227" spans="23:25" ht="14.4" x14ac:dyDescent="0.3">
      <c r="W2227"/>
      <c r="X2227"/>
      <c r="Y2227"/>
    </row>
    <row r="2228" spans="23:25" ht="14.4" x14ac:dyDescent="0.3">
      <c r="W2228"/>
      <c r="X2228"/>
      <c r="Y2228"/>
    </row>
    <row r="2229" spans="23:25" ht="14.4" x14ac:dyDescent="0.3">
      <c r="W2229"/>
      <c r="X2229"/>
      <c r="Y2229"/>
    </row>
    <row r="2230" spans="23:25" ht="14.4" x14ac:dyDescent="0.3">
      <c r="W2230"/>
      <c r="X2230"/>
      <c r="Y2230"/>
    </row>
    <row r="2231" spans="23:25" ht="14.4" x14ac:dyDescent="0.3">
      <c r="W2231"/>
      <c r="X2231"/>
      <c r="Y2231"/>
    </row>
    <row r="2232" spans="23:25" ht="14.4" x14ac:dyDescent="0.3">
      <c r="W2232"/>
      <c r="X2232"/>
      <c r="Y2232"/>
    </row>
    <row r="2233" spans="23:25" ht="14.4" x14ac:dyDescent="0.3">
      <c r="W2233"/>
      <c r="X2233"/>
      <c r="Y2233"/>
    </row>
    <row r="2234" spans="23:25" ht="14.4" x14ac:dyDescent="0.3">
      <c r="W2234"/>
      <c r="X2234"/>
      <c r="Y2234"/>
    </row>
    <row r="2235" spans="23:25" ht="14.4" x14ac:dyDescent="0.3">
      <c r="W2235"/>
      <c r="X2235"/>
      <c r="Y2235"/>
    </row>
    <row r="2236" spans="23:25" ht="14.4" x14ac:dyDescent="0.3">
      <c r="W2236"/>
      <c r="X2236"/>
      <c r="Y2236"/>
    </row>
    <row r="2237" spans="23:25" ht="14.4" x14ac:dyDescent="0.3">
      <c r="W2237"/>
      <c r="X2237"/>
      <c r="Y2237"/>
    </row>
    <row r="2238" spans="23:25" ht="14.4" x14ac:dyDescent="0.3">
      <c r="W2238"/>
      <c r="X2238"/>
      <c r="Y2238"/>
    </row>
    <row r="2239" spans="23:25" ht="14.4" x14ac:dyDescent="0.3">
      <c r="W2239"/>
      <c r="X2239"/>
      <c r="Y2239"/>
    </row>
    <row r="2240" spans="23:25" ht="14.4" x14ac:dyDescent="0.3">
      <c r="W2240"/>
      <c r="X2240"/>
      <c r="Y2240"/>
    </row>
    <row r="2241" spans="23:25" ht="14.4" x14ac:dyDescent="0.3">
      <c r="W2241"/>
      <c r="X2241"/>
      <c r="Y2241"/>
    </row>
    <row r="2242" spans="23:25" ht="14.4" x14ac:dyDescent="0.3">
      <c r="W2242"/>
      <c r="X2242"/>
      <c r="Y2242"/>
    </row>
    <row r="2243" spans="23:25" ht="14.4" x14ac:dyDescent="0.3">
      <c r="W2243"/>
      <c r="X2243"/>
      <c r="Y2243"/>
    </row>
    <row r="2244" spans="23:25" ht="14.4" x14ac:dyDescent="0.3">
      <c r="W2244"/>
      <c r="X2244"/>
      <c r="Y2244"/>
    </row>
    <row r="2245" spans="23:25" ht="14.4" x14ac:dyDescent="0.3">
      <c r="W2245"/>
      <c r="X2245"/>
      <c r="Y2245"/>
    </row>
    <row r="2246" spans="23:25" ht="14.4" x14ac:dyDescent="0.3">
      <c r="W2246"/>
      <c r="X2246"/>
      <c r="Y2246"/>
    </row>
    <row r="2247" spans="23:25" ht="14.4" x14ac:dyDescent="0.3">
      <c r="W2247"/>
      <c r="X2247"/>
      <c r="Y2247"/>
    </row>
    <row r="2248" spans="23:25" ht="14.4" x14ac:dyDescent="0.3">
      <c r="W2248"/>
      <c r="X2248"/>
      <c r="Y2248"/>
    </row>
    <row r="2249" spans="23:25" ht="14.4" x14ac:dyDescent="0.3">
      <c r="W2249"/>
      <c r="X2249"/>
      <c r="Y2249"/>
    </row>
    <row r="2250" spans="23:25" ht="14.4" x14ac:dyDescent="0.3">
      <c r="W2250"/>
      <c r="X2250"/>
      <c r="Y2250"/>
    </row>
    <row r="2251" spans="23:25" ht="14.4" x14ac:dyDescent="0.3">
      <c r="W2251"/>
      <c r="X2251"/>
      <c r="Y2251"/>
    </row>
    <row r="2252" spans="23:25" ht="14.4" x14ac:dyDescent="0.3">
      <c r="W2252"/>
      <c r="X2252"/>
      <c r="Y2252"/>
    </row>
    <row r="2253" spans="23:25" ht="14.4" x14ac:dyDescent="0.3">
      <c r="W2253"/>
      <c r="X2253"/>
      <c r="Y2253"/>
    </row>
    <row r="2254" spans="23:25" ht="14.4" x14ac:dyDescent="0.3">
      <c r="W2254"/>
      <c r="X2254"/>
      <c r="Y2254"/>
    </row>
    <row r="2255" spans="23:25" ht="14.4" x14ac:dyDescent="0.3">
      <c r="W2255"/>
      <c r="X2255"/>
      <c r="Y2255"/>
    </row>
    <row r="2256" spans="23:25" ht="14.4" x14ac:dyDescent="0.3">
      <c r="W2256"/>
      <c r="X2256"/>
      <c r="Y2256"/>
    </row>
    <row r="2257" spans="23:25" ht="14.4" x14ac:dyDescent="0.3">
      <c r="W2257"/>
      <c r="X2257"/>
      <c r="Y2257"/>
    </row>
    <row r="2258" spans="23:25" ht="14.4" x14ac:dyDescent="0.3">
      <c r="W2258"/>
      <c r="X2258"/>
      <c r="Y2258"/>
    </row>
    <row r="2259" spans="23:25" ht="14.4" x14ac:dyDescent="0.3">
      <c r="W2259"/>
      <c r="X2259"/>
      <c r="Y2259"/>
    </row>
    <row r="2260" spans="23:25" ht="14.4" x14ac:dyDescent="0.3">
      <c r="W2260"/>
      <c r="X2260"/>
      <c r="Y2260"/>
    </row>
    <row r="2261" spans="23:25" ht="14.4" x14ac:dyDescent="0.3">
      <c r="W2261"/>
      <c r="X2261"/>
      <c r="Y2261"/>
    </row>
    <row r="2262" spans="23:25" ht="14.4" x14ac:dyDescent="0.3">
      <c r="W2262"/>
      <c r="X2262"/>
      <c r="Y2262"/>
    </row>
    <row r="2263" spans="23:25" ht="14.4" x14ac:dyDescent="0.3">
      <c r="W2263"/>
      <c r="X2263"/>
      <c r="Y2263"/>
    </row>
    <row r="2264" spans="23:25" ht="14.4" x14ac:dyDescent="0.3">
      <c r="W2264"/>
      <c r="X2264"/>
      <c r="Y2264"/>
    </row>
    <row r="2265" spans="23:25" ht="14.4" x14ac:dyDescent="0.3">
      <c r="W2265"/>
      <c r="X2265"/>
      <c r="Y2265"/>
    </row>
    <row r="2266" spans="23:25" ht="14.4" x14ac:dyDescent="0.3">
      <c r="W2266"/>
      <c r="X2266"/>
      <c r="Y2266"/>
    </row>
    <row r="2267" spans="23:25" ht="14.4" x14ac:dyDescent="0.3">
      <c r="W2267"/>
      <c r="X2267"/>
      <c r="Y2267"/>
    </row>
    <row r="2268" spans="23:25" ht="14.4" x14ac:dyDescent="0.3">
      <c r="W2268"/>
      <c r="X2268"/>
      <c r="Y2268"/>
    </row>
    <row r="2269" spans="23:25" ht="14.4" x14ac:dyDescent="0.3">
      <c r="W2269"/>
      <c r="X2269"/>
      <c r="Y2269"/>
    </row>
    <row r="2270" spans="23:25" ht="14.4" x14ac:dyDescent="0.3">
      <c r="W2270"/>
      <c r="X2270"/>
      <c r="Y2270"/>
    </row>
    <row r="2271" spans="23:25" ht="14.4" x14ac:dyDescent="0.3">
      <c r="W2271"/>
      <c r="X2271"/>
      <c r="Y2271"/>
    </row>
    <row r="2272" spans="23:25" ht="14.4" x14ac:dyDescent="0.3">
      <c r="W2272"/>
      <c r="X2272"/>
      <c r="Y2272"/>
    </row>
    <row r="2273" spans="23:25" ht="14.4" x14ac:dyDescent="0.3">
      <c r="W2273"/>
      <c r="X2273"/>
      <c r="Y2273"/>
    </row>
    <row r="2274" spans="23:25" ht="14.4" x14ac:dyDescent="0.3">
      <c r="W2274"/>
      <c r="X2274"/>
      <c r="Y2274"/>
    </row>
    <row r="2275" spans="23:25" ht="14.4" x14ac:dyDescent="0.3">
      <c r="W2275"/>
      <c r="X2275"/>
      <c r="Y2275"/>
    </row>
    <row r="2276" spans="23:25" ht="14.4" x14ac:dyDescent="0.3">
      <c r="W2276"/>
      <c r="X2276"/>
      <c r="Y2276"/>
    </row>
    <row r="2277" spans="23:25" ht="14.4" x14ac:dyDescent="0.3">
      <c r="W2277"/>
      <c r="X2277"/>
      <c r="Y2277"/>
    </row>
    <row r="2278" spans="23:25" ht="14.4" x14ac:dyDescent="0.3">
      <c r="W2278"/>
      <c r="X2278"/>
      <c r="Y2278"/>
    </row>
    <row r="2279" spans="23:25" ht="14.4" x14ac:dyDescent="0.3">
      <c r="W2279"/>
      <c r="X2279"/>
      <c r="Y2279"/>
    </row>
    <row r="2280" spans="23:25" ht="14.4" x14ac:dyDescent="0.3">
      <c r="W2280"/>
      <c r="X2280"/>
      <c r="Y2280"/>
    </row>
    <row r="2281" spans="23:25" ht="14.4" x14ac:dyDescent="0.3">
      <c r="W2281"/>
      <c r="X2281"/>
      <c r="Y2281"/>
    </row>
    <row r="2282" spans="23:25" ht="14.4" x14ac:dyDescent="0.3">
      <c r="W2282"/>
      <c r="X2282"/>
      <c r="Y2282"/>
    </row>
    <row r="2283" spans="23:25" ht="14.4" x14ac:dyDescent="0.3">
      <c r="W2283"/>
      <c r="X2283"/>
      <c r="Y2283"/>
    </row>
    <row r="2284" spans="23:25" ht="14.4" x14ac:dyDescent="0.3">
      <c r="W2284"/>
      <c r="X2284"/>
      <c r="Y2284"/>
    </row>
    <row r="2285" spans="23:25" ht="14.4" x14ac:dyDescent="0.3">
      <c r="W2285"/>
      <c r="X2285"/>
      <c r="Y2285"/>
    </row>
    <row r="2286" spans="23:25" ht="14.4" x14ac:dyDescent="0.3">
      <c r="W2286"/>
      <c r="X2286"/>
      <c r="Y2286"/>
    </row>
    <row r="2287" spans="23:25" ht="14.4" x14ac:dyDescent="0.3">
      <c r="W2287"/>
      <c r="X2287"/>
      <c r="Y2287"/>
    </row>
    <row r="2288" spans="23:25" ht="14.4" x14ac:dyDescent="0.3">
      <c r="W2288"/>
      <c r="X2288"/>
      <c r="Y2288"/>
    </row>
    <row r="2289" spans="23:25" ht="14.4" x14ac:dyDescent="0.3">
      <c r="W2289"/>
      <c r="X2289"/>
      <c r="Y2289"/>
    </row>
    <row r="2290" spans="23:25" ht="14.4" x14ac:dyDescent="0.3">
      <c r="W2290"/>
      <c r="X2290"/>
      <c r="Y2290"/>
    </row>
    <row r="2291" spans="23:25" ht="14.4" x14ac:dyDescent="0.3">
      <c r="W2291"/>
      <c r="X2291"/>
      <c r="Y2291"/>
    </row>
    <row r="2292" spans="23:25" ht="14.4" x14ac:dyDescent="0.3">
      <c r="W2292"/>
      <c r="X2292"/>
      <c r="Y2292"/>
    </row>
    <row r="2293" spans="23:25" ht="14.4" x14ac:dyDescent="0.3">
      <c r="W2293"/>
      <c r="X2293"/>
      <c r="Y2293"/>
    </row>
    <row r="2294" spans="23:25" ht="14.4" x14ac:dyDescent="0.3">
      <c r="W2294"/>
      <c r="X2294"/>
      <c r="Y2294"/>
    </row>
    <row r="2295" spans="23:25" ht="14.4" x14ac:dyDescent="0.3">
      <c r="W2295"/>
      <c r="X2295"/>
      <c r="Y2295"/>
    </row>
    <row r="2296" spans="23:25" ht="14.4" x14ac:dyDescent="0.3">
      <c r="W2296"/>
      <c r="X2296"/>
      <c r="Y2296"/>
    </row>
    <row r="2297" spans="23:25" ht="14.4" x14ac:dyDescent="0.3">
      <c r="W2297"/>
      <c r="X2297"/>
      <c r="Y2297"/>
    </row>
    <row r="2298" spans="23:25" ht="14.4" x14ac:dyDescent="0.3">
      <c r="W2298"/>
      <c r="X2298"/>
      <c r="Y2298"/>
    </row>
    <row r="2299" spans="23:25" ht="14.4" x14ac:dyDescent="0.3">
      <c r="W2299"/>
      <c r="X2299"/>
      <c r="Y2299"/>
    </row>
    <row r="2300" spans="23:25" ht="14.4" x14ac:dyDescent="0.3">
      <c r="W2300"/>
      <c r="X2300"/>
      <c r="Y2300"/>
    </row>
    <row r="2301" spans="23:25" ht="14.4" x14ac:dyDescent="0.3">
      <c r="W2301"/>
      <c r="X2301"/>
      <c r="Y2301"/>
    </row>
    <row r="2302" spans="23:25" ht="14.4" x14ac:dyDescent="0.3">
      <c r="W2302"/>
      <c r="X2302"/>
      <c r="Y2302"/>
    </row>
    <row r="2303" spans="23:25" ht="14.4" x14ac:dyDescent="0.3">
      <c r="W2303"/>
      <c r="X2303"/>
      <c r="Y2303"/>
    </row>
    <row r="2304" spans="23:25" ht="14.4" x14ac:dyDescent="0.3">
      <c r="W2304"/>
      <c r="X2304"/>
      <c r="Y2304"/>
    </row>
    <row r="2305" spans="23:25" ht="14.4" x14ac:dyDescent="0.3">
      <c r="W2305"/>
      <c r="X2305"/>
      <c r="Y2305"/>
    </row>
    <row r="2306" spans="23:25" ht="14.4" x14ac:dyDescent="0.3">
      <c r="W2306"/>
      <c r="X2306"/>
      <c r="Y2306"/>
    </row>
    <row r="2307" spans="23:25" ht="14.4" x14ac:dyDescent="0.3">
      <c r="W2307"/>
      <c r="X2307"/>
      <c r="Y2307"/>
    </row>
    <row r="2308" spans="23:25" ht="14.4" x14ac:dyDescent="0.3">
      <c r="W2308"/>
      <c r="X2308"/>
      <c r="Y2308"/>
    </row>
    <row r="2309" spans="23:25" ht="14.4" x14ac:dyDescent="0.3">
      <c r="W2309"/>
      <c r="X2309"/>
      <c r="Y2309"/>
    </row>
    <row r="2310" spans="23:25" ht="14.4" x14ac:dyDescent="0.3">
      <c r="W2310"/>
      <c r="X2310"/>
      <c r="Y2310"/>
    </row>
    <row r="2311" spans="23:25" ht="14.4" x14ac:dyDescent="0.3">
      <c r="W2311"/>
      <c r="X2311"/>
      <c r="Y2311"/>
    </row>
    <row r="2312" spans="23:25" ht="14.4" x14ac:dyDescent="0.3">
      <c r="W2312"/>
      <c r="X2312"/>
      <c r="Y2312"/>
    </row>
    <row r="2313" spans="23:25" ht="14.4" x14ac:dyDescent="0.3">
      <c r="W2313"/>
      <c r="X2313"/>
      <c r="Y2313"/>
    </row>
    <row r="2314" spans="23:25" ht="14.4" x14ac:dyDescent="0.3">
      <c r="W2314"/>
      <c r="X2314"/>
      <c r="Y2314"/>
    </row>
    <row r="2315" spans="23:25" ht="14.4" x14ac:dyDescent="0.3">
      <c r="W2315"/>
      <c r="X2315"/>
      <c r="Y2315"/>
    </row>
    <row r="2316" spans="23:25" ht="14.4" x14ac:dyDescent="0.3">
      <c r="W2316"/>
      <c r="X2316"/>
      <c r="Y2316"/>
    </row>
    <row r="2317" spans="23:25" ht="14.4" x14ac:dyDescent="0.3">
      <c r="W2317"/>
      <c r="X2317"/>
      <c r="Y2317"/>
    </row>
    <row r="2318" spans="23:25" ht="14.4" x14ac:dyDescent="0.3">
      <c r="W2318"/>
      <c r="X2318"/>
      <c r="Y2318"/>
    </row>
    <row r="2319" spans="23:25" ht="14.4" x14ac:dyDescent="0.3">
      <c r="W2319"/>
      <c r="X2319"/>
      <c r="Y2319"/>
    </row>
    <row r="2320" spans="23:25" ht="14.4" x14ac:dyDescent="0.3">
      <c r="W2320"/>
      <c r="X2320"/>
      <c r="Y2320"/>
    </row>
    <row r="2321" spans="23:25" ht="14.4" x14ac:dyDescent="0.3">
      <c r="W2321"/>
      <c r="X2321"/>
      <c r="Y2321"/>
    </row>
    <row r="2322" spans="23:25" ht="14.4" x14ac:dyDescent="0.3">
      <c r="W2322"/>
      <c r="X2322"/>
      <c r="Y2322"/>
    </row>
    <row r="2323" spans="23:25" ht="14.4" x14ac:dyDescent="0.3">
      <c r="W2323"/>
      <c r="X2323"/>
      <c r="Y2323"/>
    </row>
    <row r="2324" spans="23:25" ht="14.4" x14ac:dyDescent="0.3">
      <c r="W2324"/>
      <c r="X2324"/>
      <c r="Y2324"/>
    </row>
    <row r="2325" spans="23:25" ht="14.4" x14ac:dyDescent="0.3">
      <c r="W2325"/>
      <c r="X2325"/>
      <c r="Y2325"/>
    </row>
    <row r="2326" spans="23:25" ht="14.4" x14ac:dyDescent="0.3">
      <c r="W2326"/>
      <c r="X2326"/>
      <c r="Y2326"/>
    </row>
    <row r="2327" spans="23:25" ht="14.4" x14ac:dyDescent="0.3">
      <c r="W2327"/>
      <c r="X2327"/>
      <c r="Y2327"/>
    </row>
    <row r="2328" spans="23:25" ht="14.4" x14ac:dyDescent="0.3">
      <c r="W2328"/>
      <c r="X2328"/>
      <c r="Y2328"/>
    </row>
    <row r="2329" spans="23:25" ht="14.4" x14ac:dyDescent="0.3">
      <c r="W2329"/>
      <c r="X2329"/>
      <c r="Y2329"/>
    </row>
    <row r="2330" spans="23:25" ht="14.4" x14ac:dyDescent="0.3">
      <c r="W2330"/>
      <c r="X2330"/>
      <c r="Y2330"/>
    </row>
    <row r="2331" spans="23:25" ht="14.4" x14ac:dyDescent="0.3">
      <c r="W2331"/>
      <c r="X2331"/>
      <c r="Y2331"/>
    </row>
    <row r="2332" spans="23:25" ht="14.4" x14ac:dyDescent="0.3">
      <c r="W2332"/>
      <c r="X2332"/>
      <c r="Y2332"/>
    </row>
    <row r="2333" spans="23:25" ht="14.4" x14ac:dyDescent="0.3">
      <c r="W2333"/>
      <c r="X2333"/>
      <c r="Y2333"/>
    </row>
    <row r="2334" spans="23:25" ht="14.4" x14ac:dyDescent="0.3">
      <c r="W2334"/>
      <c r="X2334"/>
      <c r="Y2334"/>
    </row>
    <row r="2335" spans="23:25" ht="14.4" x14ac:dyDescent="0.3">
      <c r="W2335"/>
      <c r="X2335"/>
      <c r="Y2335"/>
    </row>
    <row r="2336" spans="23:25" ht="14.4" x14ac:dyDescent="0.3">
      <c r="W2336"/>
      <c r="X2336"/>
      <c r="Y2336"/>
    </row>
    <row r="2337" spans="23:25" ht="14.4" x14ac:dyDescent="0.3">
      <c r="W2337"/>
      <c r="X2337"/>
      <c r="Y2337"/>
    </row>
    <row r="2338" spans="23:25" ht="14.4" x14ac:dyDescent="0.3">
      <c r="W2338"/>
      <c r="X2338"/>
      <c r="Y2338"/>
    </row>
    <row r="2339" spans="23:25" ht="14.4" x14ac:dyDescent="0.3">
      <c r="W2339"/>
      <c r="X2339"/>
      <c r="Y2339"/>
    </row>
    <row r="2340" spans="23:25" ht="14.4" x14ac:dyDescent="0.3">
      <c r="W2340"/>
      <c r="X2340"/>
      <c r="Y2340"/>
    </row>
    <row r="2341" spans="23:25" ht="14.4" x14ac:dyDescent="0.3">
      <c r="W2341"/>
      <c r="X2341"/>
      <c r="Y2341"/>
    </row>
    <row r="2342" spans="23:25" ht="14.4" x14ac:dyDescent="0.3">
      <c r="W2342"/>
      <c r="X2342"/>
      <c r="Y2342"/>
    </row>
    <row r="2343" spans="23:25" ht="14.4" x14ac:dyDescent="0.3">
      <c r="W2343"/>
      <c r="X2343"/>
      <c r="Y2343"/>
    </row>
    <row r="2344" spans="23:25" ht="14.4" x14ac:dyDescent="0.3">
      <c r="W2344"/>
      <c r="X2344"/>
      <c r="Y2344"/>
    </row>
    <row r="2345" spans="23:25" ht="14.4" x14ac:dyDescent="0.3">
      <c r="W2345"/>
      <c r="X2345"/>
      <c r="Y2345"/>
    </row>
    <row r="2346" spans="23:25" ht="14.4" x14ac:dyDescent="0.3">
      <c r="W2346"/>
      <c r="X2346"/>
      <c r="Y2346"/>
    </row>
    <row r="2347" spans="23:25" ht="14.4" x14ac:dyDescent="0.3">
      <c r="W2347"/>
      <c r="X2347"/>
      <c r="Y2347"/>
    </row>
    <row r="2348" spans="23:25" ht="14.4" x14ac:dyDescent="0.3">
      <c r="W2348"/>
      <c r="X2348"/>
      <c r="Y2348"/>
    </row>
    <row r="2349" spans="23:25" ht="14.4" x14ac:dyDescent="0.3">
      <c r="W2349"/>
      <c r="X2349"/>
      <c r="Y2349"/>
    </row>
    <row r="2350" spans="23:25" ht="14.4" x14ac:dyDescent="0.3">
      <c r="W2350"/>
      <c r="X2350"/>
      <c r="Y2350"/>
    </row>
    <row r="2351" spans="23:25" ht="14.4" x14ac:dyDescent="0.3">
      <c r="W2351"/>
      <c r="X2351"/>
      <c r="Y2351"/>
    </row>
    <row r="2352" spans="23:25" ht="14.4" x14ac:dyDescent="0.3">
      <c r="W2352"/>
      <c r="X2352"/>
      <c r="Y2352"/>
    </row>
    <row r="2353" spans="23:25" ht="14.4" x14ac:dyDescent="0.3">
      <c r="W2353"/>
      <c r="X2353"/>
      <c r="Y2353"/>
    </row>
    <row r="2354" spans="23:25" ht="14.4" x14ac:dyDescent="0.3">
      <c r="W2354"/>
      <c r="X2354"/>
      <c r="Y2354"/>
    </row>
    <row r="2355" spans="23:25" ht="14.4" x14ac:dyDescent="0.3">
      <c r="W2355"/>
      <c r="X2355"/>
      <c r="Y2355"/>
    </row>
    <row r="2356" spans="23:25" ht="14.4" x14ac:dyDescent="0.3">
      <c r="W2356"/>
      <c r="X2356"/>
      <c r="Y2356"/>
    </row>
    <row r="2357" spans="23:25" ht="14.4" x14ac:dyDescent="0.3">
      <c r="W2357"/>
      <c r="X2357"/>
      <c r="Y2357"/>
    </row>
    <row r="2358" spans="23:25" ht="14.4" x14ac:dyDescent="0.3">
      <c r="W2358"/>
      <c r="X2358"/>
      <c r="Y2358"/>
    </row>
    <row r="2359" spans="23:25" ht="14.4" x14ac:dyDescent="0.3">
      <c r="W2359"/>
      <c r="X2359"/>
      <c r="Y2359"/>
    </row>
    <row r="2360" spans="23:25" ht="14.4" x14ac:dyDescent="0.3">
      <c r="W2360"/>
      <c r="X2360"/>
      <c r="Y2360"/>
    </row>
    <row r="2361" spans="23:25" ht="14.4" x14ac:dyDescent="0.3">
      <c r="W2361"/>
      <c r="X2361"/>
      <c r="Y2361"/>
    </row>
    <row r="2362" spans="23:25" ht="14.4" x14ac:dyDescent="0.3">
      <c r="W2362"/>
      <c r="X2362"/>
      <c r="Y2362"/>
    </row>
    <row r="2363" spans="23:25" ht="14.4" x14ac:dyDescent="0.3">
      <c r="W2363"/>
      <c r="X2363"/>
      <c r="Y2363"/>
    </row>
    <row r="2364" spans="23:25" ht="14.4" x14ac:dyDescent="0.3">
      <c r="W2364"/>
      <c r="X2364"/>
      <c r="Y2364"/>
    </row>
    <row r="2365" spans="23:25" ht="14.4" x14ac:dyDescent="0.3">
      <c r="W2365"/>
      <c r="X2365"/>
      <c r="Y2365"/>
    </row>
    <row r="2366" spans="23:25" ht="14.4" x14ac:dyDescent="0.3">
      <c r="W2366"/>
      <c r="X2366"/>
      <c r="Y2366"/>
    </row>
    <row r="2367" spans="23:25" ht="14.4" x14ac:dyDescent="0.3">
      <c r="W2367"/>
      <c r="X2367"/>
      <c r="Y2367"/>
    </row>
    <row r="2368" spans="23:25" ht="14.4" x14ac:dyDescent="0.3">
      <c r="W2368"/>
      <c r="X2368"/>
      <c r="Y2368"/>
    </row>
    <row r="2369" spans="23:25" ht="14.4" x14ac:dyDescent="0.3">
      <c r="W2369"/>
      <c r="X2369"/>
      <c r="Y2369"/>
    </row>
    <row r="2370" spans="23:25" ht="14.4" x14ac:dyDescent="0.3">
      <c r="W2370"/>
      <c r="X2370"/>
      <c r="Y2370"/>
    </row>
    <row r="2371" spans="23:25" ht="14.4" x14ac:dyDescent="0.3">
      <c r="W2371"/>
      <c r="X2371"/>
      <c r="Y2371"/>
    </row>
    <row r="2372" spans="23:25" ht="14.4" x14ac:dyDescent="0.3">
      <c r="W2372"/>
      <c r="X2372"/>
      <c r="Y2372"/>
    </row>
    <row r="2373" spans="23:25" ht="14.4" x14ac:dyDescent="0.3">
      <c r="W2373"/>
      <c r="X2373"/>
      <c r="Y2373"/>
    </row>
    <row r="2374" spans="23:25" ht="14.4" x14ac:dyDescent="0.3">
      <c r="W2374"/>
      <c r="X2374"/>
      <c r="Y2374"/>
    </row>
    <row r="2375" spans="23:25" ht="14.4" x14ac:dyDescent="0.3">
      <c r="W2375"/>
      <c r="X2375"/>
      <c r="Y2375"/>
    </row>
    <row r="2376" spans="23:25" ht="14.4" x14ac:dyDescent="0.3">
      <c r="W2376"/>
      <c r="X2376"/>
      <c r="Y2376"/>
    </row>
    <row r="2377" spans="23:25" ht="14.4" x14ac:dyDescent="0.3">
      <c r="W2377"/>
      <c r="X2377"/>
      <c r="Y2377"/>
    </row>
    <row r="2378" spans="23:25" ht="14.4" x14ac:dyDescent="0.3">
      <c r="W2378"/>
      <c r="X2378"/>
      <c r="Y2378"/>
    </row>
    <row r="2379" spans="23:25" ht="14.4" x14ac:dyDescent="0.3">
      <c r="W2379"/>
      <c r="X2379"/>
      <c r="Y2379"/>
    </row>
    <row r="2380" spans="23:25" ht="14.4" x14ac:dyDescent="0.3">
      <c r="W2380"/>
      <c r="X2380"/>
      <c r="Y2380"/>
    </row>
    <row r="2381" spans="23:25" ht="14.4" x14ac:dyDescent="0.3">
      <c r="W2381"/>
      <c r="X2381"/>
      <c r="Y2381"/>
    </row>
    <row r="2382" spans="23:25" ht="14.4" x14ac:dyDescent="0.3">
      <c r="W2382"/>
      <c r="X2382"/>
      <c r="Y2382"/>
    </row>
    <row r="2383" spans="23:25" ht="14.4" x14ac:dyDescent="0.3">
      <c r="W2383"/>
      <c r="X2383"/>
      <c r="Y2383"/>
    </row>
    <row r="2384" spans="23:25" ht="14.4" x14ac:dyDescent="0.3">
      <c r="W2384"/>
      <c r="X2384"/>
      <c r="Y2384"/>
    </row>
    <row r="2385" spans="23:25" ht="14.4" x14ac:dyDescent="0.3">
      <c r="W2385"/>
      <c r="X2385"/>
      <c r="Y2385"/>
    </row>
    <row r="2386" spans="23:25" ht="14.4" x14ac:dyDescent="0.3">
      <c r="W2386"/>
      <c r="X2386"/>
      <c r="Y2386"/>
    </row>
    <row r="2387" spans="23:25" ht="14.4" x14ac:dyDescent="0.3">
      <c r="W2387"/>
      <c r="X2387"/>
      <c r="Y2387"/>
    </row>
    <row r="2388" spans="23:25" ht="14.4" x14ac:dyDescent="0.3">
      <c r="W2388"/>
      <c r="X2388"/>
      <c r="Y2388"/>
    </row>
    <row r="2389" spans="23:25" ht="14.4" x14ac:dyDescent="0.3">
      <c r="W2389"/>
      <c r="X2389"/>
      <c r="Y2389"/>
    </row>
    <row r="2390" spans="23:25" ht="14.4" x14ac:dyDescent="0.3">
      <c r="W2390"/>
      <c r="X2390"/>
      <c r="Y2390"/>
    </row>
    <row r="2391" spans="23:25" ht="14.4" x14ac:dyDescent="0.3">
      <c r="W2391"/>
      <c r="X2391"/>
      <c r="Y2391"/>
    </row>
    <row r="2392" spans="23:25" ht="14.4" x14ac:dyDescent="0.3">
      <c r="W2392"/>
      <c r="X2392"/>
      <c r="Y2392"/>
    </row>
    <row r="2393" spans="23:25" ht="14.4" x14ac:dyDescent="0.3">
      <c r="W2393"/>
      <c r="X2393"/>
      <c r="Y2393"/>
    </row>
    <row r="2394" spans="23:25" ht="14.4" x14ac:dyDescent="0.3">
      <c r="W2394"/>
      <c r="X2394"/>
      <c r="Y2394"/>
    </row>
    <row r="2395" spans="23:25" ht="14.4" x14ac:dyDescent="0.3">
      <c r="W2395"/>
      <c r="X2395"/>
      <c r="Y2395"/>
    </row>
    <row r="2396" spans="23:25" ht="14.4" x14ac:dyDescent="0.3">
      <c r="W2396"/>
      <c r="X2396"/>
      <c r="Y2396"/>
    </row>
    <row r="2397" spans="23:25" ht="14.4" x14ac:dyDescent="0.3">
      <c r="W2397"/>
      <c r="X2397"/>
      <c r="Y2397"/>
    </row>
    <row r="2398" spans="23:25" ht="14.4" x14ac:dyDescent="0.3">
      <c r="W2398"/>
      <c r="X2398"/>
      <c r="Y2398"/>
    </row>
    <row r="2399" spans="23:25" ht="14.4" x14ac:dyDescent="0.3">
      <c r="W2399"/>
      <c r="X2399"/>
      <c r="Y2399"/>
    </row>
    <row r="2400" spans="23:25" ht="14.4" x14ac:dyDescent="0.3">
      <c r="W2400"/>
      <c r="X2400"/>
      <c r="Y2400"/>
    </row>
    <row r="2401" spans="23:25" ht="14.4" x14ac:dyDescent="0.3">
      <c r="W2401"/>
      <c r="X2401"/>
      <c r="Y2401"/>
    </row>
    <row r="2402" spans="23:25" ht="14.4" x14ac:dyDescent="0.3">
      <c r="W2402"/>
      <c r="X2402"/>
      <c r="Y2402"/>
    </row>
    <row r="2403" spans="23:25" ht="14.4" x14ac:dyDescent="0.3">
      <c r="W2403"/>
      <c r="X2403"/>
      <c r="Y2403"/>
    </row>
    <row r="2404" spans="23:25" ht="14.4" x14ac:dyDescent="0.3">
      <c r="W2404"/>
      <c r="X2404"/>
      <c r="Y2404"/>
    </row>
    <row r="2405" spans="23:25" ht="14.4" x14ac:dyDescent="0.3">
      <c r="W2405"/>
      <c r="X2405"/>
      <c r="Y2405"/>
    </row>
    <row r="2406" spans="23:25" ht="14.4" x14ac:dyDescent="0.3">
      <c r="W2406"/>
      <c r="X2406"/>
      <c r="Y2406"/>
    </row>
    <row r="2407" spans="23:25" ht="14.4" x14ac:dyDescent="0.3">
      <c r="W2407"/>
      <c r="X2407"/>
      <c r="Y2407"/>
    </row>
    <row r="2408" spans="23:25" ht="14.4" x14ac:dyDescent="0.3">
      <c r="W2408"/>
      <c r="X2408"/>
      <c r="Y2408"/>
    </row>
    <row r="2409" spans="23:25" ht="14.4" x14ac:dyDescent="0.3">
      <c r="W2409"/>
      <c r="X2409"/>
      <c r="Y2409"/>
    </row>
    <row r="2410" spans="23:25" ht="14.4" x14ac:dyDescent="0.3">
      <c r="W2410"/>
      <c r="X2410"/>
      <c r="Y2410"/>
    </row>
    <row r="2411" spans="23:25" ht="14.4" x14ac:dyDescent="0.3">
      <c r="W2411"/>
      <c r="X2411"/>
      <c r="Y2411"/>
    </row>
    <row r="2412" spans="23:25" ht="14.4" x14ac:dyDescent="0.3">
      <c r="W2412"/>
      <c r="X2412"/>
      <c r="Y2412"/>
    </row>
    <row r="2413" spans="23:25" ht="14.4" x14ac:dyDescent="0.3">
      <c r="W2413"/>
      <c r="X2413"/>
      <c r="Y2413"/>
    </row>
    <row r="2414" spans="23:25" ht="14.4" x14ac:dyDescent="0.3">
      <c r="W2414"/>
      <c r="X2414"/>
      <c r="Y2414"/>
    </row>
    <row r="2415" spans="23:25" ht="14.4" x14ac:dyDescent="0.3">
      <c r="W2415"/>
      <c r="X2415"/>
      <c r="Y2415"/>
    </row>
    <row r="2416" spans="23:25" ht="14.4" x14ac:dyDescent="0.3">
      <c r="W2416"/>
      <c r="X2416"/>
      <c r="Y2416"/>
    </row>
    <row r="2417" spans="23:25" ht="14.4" x14ac:dyDescent="0.3">
      <c r="W2417"/>
      <c r="X2417"/>
      <c r="Y2417"/>
    </row>
    <row r="2418" spans="23:25" ht="14.4" x14ac:dyDescent="0.3">
      <c r="W2418"/>
      <c r="X2418"/>
      <c r="Y2418"/>
    </row>
    <row r="2419" spans="23:25" ht="14.4" x14ac:dyDescent="0.3">
      <c r="W2419"/>
      <c r="X2419"/>
      <c r="Y2419"/>
    </row>
    <row r="2420" spans="23:25" ht="14.4" x14ac:dyDescent="0.3">
      <c r="W2420"/>
      <c r="X2420"/>
      <c r="Y2420"/>
    </row>
    <row r="2421" spans="23:25" ht="14.4" x14ac:dyDescent="0.3">
      <c r="W2421"/>
      <c r="X2421"/>
      <c r="Y2421"/>
    </row>
    <row r="2422" spans="23:25" ht="14.4" x14ac:dyDescent="0.3">
      <c r="W2422"/>
      <c r="X2422"/>
      <c r="Y2422"/>
    </row>
    <row r="2423" spans="23:25" ht="14.4" x14ac:dyDescent="0.3">
      <c r="W2423"/>
      <c r="X2423"/>
      <c r="Y2423"/>
    </row>
    <row r="2424" spans="23:25" ht="14.4" x14ac:dyDescent="0.3">
      <c r="W2424"/>
      <c r="X2424"/>
      <c r="Y2424"/>
    </row>
    <row r="2425" spans="23:25" ht="14.4" x14ac:dyDescent="0.3">
      <c r="W2425"/>
      <c r="X2425"/>
      <c r="Y2425"/>
    </row>
    <row r="2426" spans="23:25" ht="14.4" x14ac:dyDescent="0.3">
      <c r="W2426"/>
      <c r="X2426"/>
      <c r="Y2426"/>
    </row>
    <row r="2427" spans="23:25" ht="14.4" x14ac:dyDescent="0.3">
      <c r="W2427"/>
      <c r="X2427"/>
      <c r="Y2427"/>
    </row>
    <row r="2428" spans="23:25" ht="14.4" x14ac:dyDescent="0.3">
      <c r="W2428"/>
      <c r="X2428"/>
      <c r="Y2428"/>
    </row>
    <row r="2429" spans="23:25" ht="14.4" x14ac:dyDescent="0.3">
      <c r="W2429"/>
      <c r="X2429"/>
      <c r="Y2429"/>
    </row>
    <row r="2430" spans="23:25" ht="14.4" x14ac:dyDescent="0.3">
      <c r="W2430"/>
      <c r="X2430"/>
      <c r="Y2430"/>
    </row>
    <row r="2431" spans="23:25" ht="14.4" x14ac:dyDescent="0.3">
      <c r="W2431"/>
      <c r="X2431"/>
      <c r="Y2431"/>
    </row>
    <row r="2432" spans="23:25" ht="14.4" x14ac:dyDescent="0.3">
      <c r="W2432"/>
      <c r="X2432"/>
      <c r="Y2432"/>
    </row>
    <row r="2433" spans="23:25" ht="14.4" x14ac:dyDescent="0.3">
      <c r="W2433"/>
      <c r="X2433"/>
      <c r="Y2433"/>
    </row>
    <row r="2434" spans="23:25" ht="14.4" x14ac:dyDescent="0.3">
      <c r="W2434"/>
      <c r="X2434"/>
      <c r="Y2434"/>
    </row>
    <row r="2435" spans="23:25" ht="14.4" x14ac:dyDescent="0.3">
      <c r="W2435"/>
      <c r="X2435"/>
      <c r="Y2435"/>
    </row>
    <row r="2436" spans="23:25" ht="14.4" x14ac:dyDescent="0.3">
      <c r="W2436"/>
      <c r="X2436"/>
      <c r="Y2436"/>
    </row>
    <row r="2437" spans="23:25" ht="14.4" x14ac:dyDescent="0.3">
      <c r="W2437"/>
      <c r="X2437"/>
      <c r="Y2437"/>
    </row>
    <row r="2438" spans="23:25" ht="14.4" x14ac:dyDescent="0.3">
      <c r="W2438"/>
      <c r="X2438"/>
      <c r="Y2438"/>
    </row>
    <row r="2439" spans="23:25" ht="14.4" x14ac:dyDescent="0.3">
      <c r="W2439"/>
      <c r="X2439"/>
      <c r="Y2439"/>
    </row>
    <row r="2440" spans="23:25" ht="14.4" x14ac:dyDescent="0.3">
      <c r="W2440"/>
      <c r="X2440"/>
      <c r="Y2440"/>
    </row>
    <row r="2441" spans="23:25" ht="14.4" x14ac:dyDescent="0.3">
      <c r="W2441"/>
      <c r="X2441"/>
      <c r="Y2441"/>
    </row>
    <row r="2442" spans="23:25" ht="14.4" x14ac:dyDescent="0.3">
      <c r="W2442"/>
      <c r="X2442"/>
      <c r="Y2442"/>
    </row>
    <row r="2443" spans="23:25" ht="14.4" x14ac:dyDescent="0.3">
      <c r="W2443"/>
      <c r="X2443"/>
      <c r="Y2443"/>
    </row>
    <row r="2444" spans="23:25" ht="14.4" x14ac:dyDescent="0.3">
      <c r="W2444"/>
      <c r="X2444"/>
      <c r="Y2444"/>
    </row>
    <row r="2445" spans="23:25" ht="14.4" x14ac:dyDescent="0.3">
      <c r="W2445"/>
      <c r="X2445"/>
      <c r="Y2445"/>
    </row>
    <row r="2446" spans="23:25" ht="14.4" x14ac:dyDescent="0.3">
      <c r="W2446"/>
      <c r="X2446"/>
      <c r="Y2446"/>
    </row>
    <row r="2447" spans="23:25" ht="14.4" x14ac:dyDescent="0.3">
      <c r="W2447"/>
      <c r="X2447"/>
      <c r="Y2447"/>
    </row>
    <row r="2448" spans="23:25" ht="14.4" x14ac:dyDescent="0.3">
      <c r="W2448"/>
      <c r="X2448"/>
      <c r="Y2448"/>
    </row>
    <row r="2449" spans="23:25" ht="14.4" x14ac:dyDescent="0.3">
      <c r="W2449"/>
      <c r="X2449"/>
      <c r="Y2449"/>
    </row>
    <row r="2450" spans="23:25" ht="14.4" x14ac:dyDescent="0.3">
      <c r="W2450"/>
      <c r="X2450"/>
      <c r="Y2450"/>
    </row>
    <row r="2451" spans="23:25" ht="14.4" x14ac:dyDescent="0.3">
      <c r="W2451"/>
      <c r="X2451"/>
      <c r="Y2451"/>
    </row>
    <row r="2452" spans="23:25" ht="14.4" x14ac:dyDescent="0.3">
      <c r="W2452"/>
      <c r="X2452"/>
      <c r="Y2452"/>
    </row>
    <row r="2453" spans="23:25" ht="14.4" x14ac:dyDescent="0.3">
      <c r="W2453"/>
      <c r="X2453"/>
      <c r="Y2453"/>
    </row>
    <row r="2454" spans="23:25" ht="14.4" x14ac:dyDescent="0.3">
      <c r="W2454"/>
      <c r="X2454"/>
      <c r="Y2454"/>
    </row>
    <row r="2455" spans="23:25" ht="14.4" x14ac:dyDescent="0.3">
      <c r="W2455"/>
      <c r="X2455"/>
      <c r="Y2455"/>
    </row>
    <row r="2456" spans="23:25" ht="14.4" x14ac:dyDescent="0.3">
      <c r="W2456"/>
      <c r="X2456"/>
      <c r="Y2456"/>
    </row>
    <row r="2457" spans="23:25" ht="14.4" x14ac:dyDescent="0.3">
      <c r="W2457"/>
      <c r="X2457"/>
      <c r="Y2457"/>
    </row>
    <row r="2458" spans="23:25" ht="14.4" x14ac:dyDescent="0.3">
      <c r="W2458"/>
      <c r="X2458"/>
      <c r="Y2458"/>
    </row>
    <row r="2459" spans="23:25" ht="14.4" x14ac:dyDescent="0.3">
      <c r="W2459"/>
      <c r="X2459"/>
      <c r="Y2459"/>
    </row>
    <row r="2460" spans="23:25" ht="14.4" x14ac:dyDescent="0.3">
      <c r="W2460"/>
      <c r="X2460"/>
      <c r="Y2460"/>
    </row>
    <row r="2461" spans="23:25" ht="14.4" x14ac:dyDescent="0.3">
      <c r="W2461"/>
      <c r="X2461"/>
      <c r="Y2461"/>
    </row>
    <row r="2462" spans="23:25" ht="14.4" x14ac:dyDescent="0.3">
      <c r="W2462"/>
      <c r="X2462"/>
      <c r="Y2462"/>
    </row>
    <row r="2463" spans="23:25" ht="14.4" x14ac:dyDescent="0.3">
      <c r="W2463"/>
      <c r="X2463"/>
      <c r="Y2463"/>
    </row>
    <row r="2464" spans="23:25" ht="14.4" x14ac:dyDescent="0.3">
      <c r="W2464"/>
      <c r="X2464"/>
      <c r="Y2464"/>
    </row>
    <row r="2465" spans="23:25" ht="14.4" x14ac:dyDescent="0.3">
      <c r="W2465"/>
      <c r="X2465"/>
      <c r="Y2465"/>
    </row>
    <row r="2466" spans="23:25" ht="14.4" x14ac:dyDescent="0.3">
      <c r="W2466"/>
      <c r="X2466"/>
      <c r="Y2466"/>
    </row>
    <row r="2467" spans="23:25" ht="14.4" x14ac:dyDescent="0.3">
      <c r="W2467"/>
      <c r="X2467"/>
      <c r="Y2467"/>
    </row>
    <row r="2468" spans="23:25" ht="14.4" x14ac:dyDescent="0.3">
      <c r="W2468"/>
      <c r="X2468"/>
      <c r="Y2468"/>
    </row>
    <row r="2469" spans="23:25" ht="14.4" x14ac:dyDescent="0.3">
      <c r="W2469"/>
      <c r="X2469"/>
      <c r="Y2469"/>
    </row>
    <row r="2470" spans="23:25" ht="14.4" x14ac:dyDescent="0.3">
      <c r="W2470"/>
      <c r="X2470"/>
      <c r="Y2470"/>
    </row>
    <row r="2471" spans="23:25" ht="14.4" x14ac:dyDescent="0.3">
      <c r="W2471"/>
      <c r="X2471"/>
      <c r="Y2471"/>
    </row>
    <row r="2472" spans="23:25" ht="14.4" x14ac:dyDescent="0.3">
      <c r="W2472"/>
      <c r="X2472"/>
      <c r="Y2472"/>
    </row>
    <row r="2473" spans="23:25" ht="14.4" x14ac:dyDescent="0.3">
      <c r="W2473"/>
      <c r="X2473"/>
      <c r="Y2473"/>
    </row>
    <row r="2474" spans="23:25" ht="14.4" x14ac:dyDescent="0.3">
      <c r="W2474"/>
      <c r="X2474"/>
      <c r="Y2474"/>
    </row>
    <row r="2475" spans="23:25" ht="14.4" x14ac:dyDescent="0.3">
      <c r="W2475"/>
      <c r="X2475"/>
      <c r="Y2475"/>
    </row>
    <row r="2476" spans="23:25" ht="14.4" x14ac:dyDescent="0.3">
      <c r="W2476"/>
      <c r="X2476"/>
      <c r="Y2476"/>
    </row>
    <row r="2477" spans="23:25" ht="14.4" x14ac:dyDescent="0.3">
      <c r="W2477"/>
      <c r="X2477"/>
      <c r="Y2477"/>
    </row>
    <row r="2478" spans="23:25" ht="14.4" x14ac:dyDescent="0.3">
      <c r="W2478"/>
      <c r="X2478"/>
      <c r="Y2478"/>
    </row>
    <row r="2479" spans="23:25" ht="14.4" x14ac:dyDescent="0.3">
      <c r="W2479"/>
      <c r="X2479"/>
      <c r="Y2479"/>
    </row>
    <row r="2480" spans="23:25" ht="14.4" x14ac:dyDescent="0.3">
      <c r="W2480"/>
      <c r="X2480"/>
      <c r="Y2480"/>
    </row>
    <row r="2481" spans="23:25" ht="14.4" x14ac:dyDescent="0.3">
      <c r="W2481"/>
      <c r="X2481"/>
      <c r="Y2481"/>
    </row>
    <row r="2482" spans="23:25" ht="14.4" x14ac:dyDescent="0.3">
      <c r="W2482"/>
      <c r="X2482"/>
      <c r="Y2482"/>
    </row>
    <row r="2483" spans="23:25" ht="14.4" x14ac:dyDescent="0.3">
      <c r="W2483"/>
      <c r="X2483"/>
      <c r="Y2483"/>
    </row>
    <row r="2484" spans="23:25" ht="14.4" x14ac:dyDescent="0.3">
      <c r="W2484"/>
      <c r="X2484"/>
      <c r="Y2484"/>
    </row>
    <row r="2485" spans="23:25" ht="14.4" x14ac:dyDescent="0.3">
      <c r="W2485"/>
      <c r="X2485"/>
      <c r="Y2485"/>
    </row>
    <row r="2486" spans="23:25" ht="14.4" x14ac:dyDescent="0.3">
      <c r="W2486"/>
      <c r="X2486"/>
      <c r="Y2486"/>
    </row>
    <row r="2487" spans="23:25" ht="14.4" x14ac:dyDescent="0.3">
      <c r="W2487"/>
      <c r="X2487"/>
      <c r="Y2487"/>
    </row>
    <row r="2488" spans="23:25" ht="14.4" x14ac:dyDescent="0.3">
      <c r="W2488"/>
      <c r="X2488"/>
      <c r="Y2488"/>
    </row>
    <row r="2489" spans="23:25" ht="14.4" x14ac:dyDescent="0.3">
      <c r="W2489"/>
      <c r="X2489"/>
      <c r="Y2489"/>
    </row>
    <row r="2490" spans="23:25" ht="14.4" x14ac:dyDescent="0.3">
      <c r="W2490"/>
      <c r="X2490"/>
      <c r="Y2490"/>
    </row>
    <row r="2491" spans="23:25" ht="14.4" x14ac:dyDescent="0.3">
      <c r="W2491"/>
      <c r="X2491"/>
      <c r="Y2491"/>
    </row>
    <row r="2492" spans="23:25" ht="14.4" x14ac:dyDescent="0.3">
      <c r="W2492"/>
      <c r="X2492"/>
      <c r="Y2492"/>
    </row>
    <row r="2493" spans="23:25" ht="14.4" x14ac:dyDescent="0.3">
      <c r="W2493"/>
      <c r="X2493"/>
      <c r="Y2493"/>
    </row>
    <row r="2494" spans="23:25" ht="14.4" x14ac:dyDescent="0.3">
      <c r="W2494"/>
      <c r="X2494"/>
      <c r="Y2494"/>
    </row>
    <row r="2495" spans="23:25" ht="14.4" x14ac:dyDescent="0.3">
      <c r="W2495"/>
      <c r="X2495"/>
      <c r="Y2495"/>
    </row>
    <row r="2496" spans="23:25" ht="14.4" x14ac:dyDescent="0.3">
      <c r="W2496"/>
      <c r="X2496"/>
      <c r="Y2496"/>
    </row>
    <row r="2497" spans="23:25" ht="14.4" x14ac:dyDescent="0.3">
      <c r="W2497"/>
      <c r="X2497"/>
      <c r="Y2497"/>
    </row>
    <row r="2498" spans="23:25" ht="14.4" x14ac:dyDescent="0.3">
      <c r="W2498"/>
      <c r="X2498"/>
      <c r="Y2498"/>
    </row>
    <row r="2499" spans="23:25" ht="14.4" x14ac:dyDescent="0.3">
      <c r="W2499"/>
      <c r="X2499"/>
      <c r="Y2499"/>
    </row>
    <row r="2500" spans="23:25" ht="14.4" x14ac:dyDescent="0.3">
      <c r="W2500"/>
      <c r="X2500"/>
      <c r="Y2500"/>
    </row>
    <row r="2501" spans="23:25" ht="14.4" x14ac:dyDescent="0.3">
      <c r="W2501"/>
      <c r="X2501"/>
      <c r="Y2501"/>
    </row>
    <row r="2502" spans="23:25" ht="14.4" x14ac:dyDescent="0.3">
      <c r="W2502"/>
      <c r="X2502"/>
      <c r="Y2502"/>
    </row>
    <row r="2503" spans="23:25" ht="14.4" x14ac:dyDescent="0.3">
      <c r="W2503"/>
      <c r="X2503"/>
      <c r="Y2503"/>
    </row>
    <row r="2504" spans="23:25" ht="14.4" x14ac:dyDescent="0.3">
      <c r="W2504"/>
      <c r="X2504"/>
      <c r="Y2504"/>
    </row>
    <row r="2505" spans="23:25" ht="14.4" x14ac:dyDescent="0.3">
      <c r="W2505"/>
      <c r="X2505"/>
      <c r="Y2505"/>
    </row>
    <row r="2506" spans="23:25" ht="14.4" x14ac:dyDescent="0.3">
      <c r="W2506"/>
      <c r="X2506"/>
      <c r="Y2506"/>
    </row>
    <row r="2507" spans="23:25" ht="14.4" x14ac:dyDescent="0.3">
      <c r="W2507"/>
      <c r="X2507"/>
      <c r="Y2507"/>
    </row>
    <row r="2508" spans="23:25" ht="14.4" x14ac:dyDescent="0.3">
      <c r="W2508"/>
      <c r="X2508"/>
      <c r="Y2508"/>
    </row>
    <row r="2509" spans="23:25" ht="14.4" x14ac:dyDescent="0.3">
      <c r="W2509"/>
      <c r="X2509"/>
      <c r="Y2509"/>
    </row>
    <row r="2510" spans="23:25" ht="14.4" x14ac:dyDescent="0.3">
      <c r="W2510"/>
      <c r="X2510"/>
      <c r="Y2510"/>
    </row>
    <row r="2511" spans="23:25" ht="14.4" x14ac:dyDescent="0.3">
      <c r="W2511"/>
      <c r="X2511"/>
      <c r="Y2511"/>
    </row>
    <row r="2512" spans="23:25" ht="14.4" x14ac:dyDescent="0.3">
      <c r="W2512"/>
      <c r="X2512"/>
      <c r="Y2512"/>
    </row>
    <row r="2513" spans="23:25" ht="14.4" x14ac:dyDescent="0.3">
      <c r="W2513"/>
      <c r="X2513"/>
      <c r="Y2513"/>
    </row>
    <row r="2514" spans="23:25" ht="14.4" x14ac:dyDescent="0.3">
      <c r="W2514"/>
      <c r="X2514"/>
      <c r="Y2514"/>
    </row>
    <row r="2515" spans="23:25" ht="14.4" x14ac:dyDescent="0.3">
      <c r="W2515"/>
      <c r="X2515"/>
      <c r="Y2515"/>
    </row>
    <row r="2516" spans="23:25" ht="14.4" x14ac:dyDescent="0.3">
      <c r="W2516"/>
      <c r="X2516"/>
      <c r="Y2516"/>
    </row>
    <row r="2517" spans="23:25" ht="14.4" x14ac:dyDescent="0.3">
      <c r="W2517"/>
      <c r="X2517"/>
      <c r="Y2517"/>
    </row>
    <row r="2518" spans="23:25" ht="14.4" x14ac:dyDescent="0.3">
      <c r="W2518"/>
      <c r="X2518"/>
      <c r="Y2518"/>
    </row>
    <row r="2519" spans="23:25" ht="14.4" x14ac:dyDescent="0.3">
      <c r="W2519"/>
      <c r="X2519"/>
      <c r="Y2519"/>
    </row>
    <row r="2520" spans="23:25" ht="14.4" x14ac:dyDescent="0.3">
      <c r="W2520"/>
      <c r="X2520"/>
      <c r="Y2520"/>
    </row>
    <row r="2521" spans="23:25" ht="14.4" x14ac:dyDescent="0.3">
      <c r="W2521"/>
      <c r="X2521"/>
      <c r="Y2521"/>
    </row>
    <row r="2522" spans="23:25" ht="14.4" x14ac:dyDescent="0.3">
      <c r="W2522"/>
      <c r="X2522"/>
      <c r="Y2522"/>
    </row>
    <row r="2523" spans="23:25" ht="14.4" x14ac:dyDescent="0.3">
      <c r="W2523"/>
      <c r="X2523"/>
      <c r="Y2523"/>
    </row>
    <row r="2524" spans="23:25" ht="14.4" x14ac:dyDescent="0.3">
      <c r="W2524"/>
      <c r="X2524"/>
      <c r="Y2524"/>
    </row>
    <row r="2525" spans="23:25" ht="14.4" x14ac:dyDescent="0.3">
      <c r="W2525"/>
      <c r="X2525"/>
      <c r="Y2525"/>
    </row>
    <row r="2526" spans="23:25" ht="14.4" x14ac:dyDescent="0.3">
      <c r="W2526"/>
      <c r="X2526"/>
      <c r="Y2526"/>
    </row>
    <row r="2527" spans="23:25" ht="14.4" x14ac:dyDescent="0.3">
      <c r="W2527"/>
      <c r="X2527"/>
      <c r="Y2527"/>
    </row>
    <row r="2528" spans="23:25" ht="14.4" x14ac:dyDescent="0.3">
      <c r="W2528"/>
      <c r="X2528"/>
      <c r="Y2528"/>
    </row>
    <row r="2529" spans="23:25" ht="14.4" x14ac:dyDescent="0.3">
      <c r="W2529"/>
      <c r="X2529"/>
      <c r="Y2529"/>
    </row>
    <row r="2530" spans="23:25" ht="14.4" x14ac:dyDescent="0.3">
      <c r="W2530"/>
      <c r="X2530"/>
      <c r="Y2530"/>
    </row>
    <row r="2531" spans="23:25" ht="14.4" x14ac:dyDescent="0.3">
      <c r="W2531"/>
      <c r="X2531"/>
      <c r="Y2531"/>
    </row>
    <row r="2532" spans="23:25" ht="14.4" x14ac:dyDescent="0.3">
      <c r="W2532"/>
      <c r="X2532"/>
      <c r="Y2532"/>
    </row>
    <row r="2533" spans="23:25" ht="14.4" x14ac:dyDescent="0.3">
      <c r="W2533"/>
      <c r="X2533"/>
      <c r="Y2533"/>
    </row>
    <row r="2534" spans="23:25" ht="14.4" x14ac:dyDescent="0.3">
      <c r="W2534"/>
      <c r="X2534"/>
      <c r="Y2534"/>
    </row>
    <row r="2535" spans="23:25" ht="14.4" x14ac:dyDescent="0.3">
      <c r="W2535"/>
      <c r="X2535"/>
      <c r="Y2535"/>
    </row>
    <row r="2536" spans="23:25" ht="14.4" x14ac:dyDescent="0.3">
      <c r="W2536"/>
      <c r="X2536"/>
      <c r="Y2536"/>
    </row>
    <row r="2537" spans="23:25" ht="14.4" x14ac:dyDescent="0.3">
      <c r="W2537"/>
      <c r="X2537"/>
      <c r="Y2537"/>
    </row>
    <row r="2538" spans="23:25" ht="14.4" x14ac:dyDescent="0.3">
      <c r="W2538"/>
      <c r="X2538"/>
      <c r="Y2538"/>
    </row>
    <row r="2539" spans="23:25" ht="14.4" x14ac:dyDescent="0.3">
      <c r="W2539"/>
      <c r="X2539"/>
      <c r="Y2539"/>
    </row>
    <row r="2540" spans="23:25" ht="14.4" x14ac:dyDescent="0.3">
      <c r="W2540"/>
      <c r="X2540"/>
      <c r="Y2540"/>
    </row>
    <row r="2541" spans="23:25" ht="14.4" x14ac:dyDescent="0.3">
      <c r="W2541"/>
      <c r="X2541"/>
      <c r="Y2541"/>
    </row>
    <row r="2542" spans="23:25" ht="14.4" x14ac:dyDescent="0.3">
      <c r="W2542"/>
      <c r="X2542"/>
      <c r="Y2542"/>
    </row>
    <row r="2543" spans="23:25" ht="14.4" x14ac:dyDescent="0.3">
      <c r="W2543"/>
      <c r="X2543"/>
      <c r="Y2543"/>
    </row>
    <row r="2544" spans="23:25" ht="14.4" x14ac:dyDescent="0.3">
      <c r="W2544"/>
      <c r="X2544"/>
      <c r="Y2544"/>
    </row>
    <row r="2545" spans="23:25" ht="14.4" x14ac:dyDescent="0.3">
      <c r="W2545"/>
      <c r="X2545"/>
      <c r="Y2545"/>
    </row>
    <row r="2546" spans="23:25" ht="14.4" x14ac:dyDescent="0.3">
      <c r="W2546"/>
      <c r="X2546"/>
      <c r="Y2546"/>
    </row>
    <row r="2547" spans="23:25" ht="14.4" x14ac:dyDescent="0.3">
      <c r="W2547"/>
      <c r="X2547"/>
      <c r="Y2547"/>
    </row>
    <row r="2548" spans="23:25" ht="14.4" x14ac:dyDescent="0.3">
      <c r="W2548"/>
      <c r="X2548"/>
      <c r="Y2548"/>
    </row>
    <row r="2549" spans="23:25" ht="14.4" x14ac:dyDescent="0.3">
      <c r="W2549"/>
      <c r="X2549"/>
      <c r="Y2549"/>
    </row>
    <row r="2550" spans="23:25" ht="14.4" x14ac:dyDescent="0.3">
      <c r="W2550"/>
      <c r="X2550"/>
      <c r="Y2550"/>
    </row>
    <row r="2551" spans="23:25" ht="14.4" x14ac:dyDescent="0.3">
      <c r="W2551"/>
      <c r="X2551"/>
      <c r="Y2551"/>
    </row>
    <row r="2552" spans="23:25" ht="14.4" x14ac:dyDescent="0.3">
      <c r="W2552"/>
      <c r="X2552"/>
      <c r="Y2552"/>
    </row>
    <row r="2553" spans="23:25" ht="14.4" x14ac:dyDescent="0.3">
      <c r="W2553"/>
      <c r="X2553"/>
      <c r="Y2553"/>
    </row>
    <row r="2554" spans="23:25" ht="14.4" x14ac:dyDescent="0.3">
      <c r="W2554"/>
      <c r="X2554"/>
      <c r="Y2554"/>
    </row>
    <row r="2555" spans="23:25" ht="14.4" x14ac:dyDescent="0.3">
      <c r="W2555"/>
      <c r="X2555"/>
      <c r="Y2555"/>
    </row>
    <row r="2556" spans="23:25" ht="14.4" x14ac:dyDescent="0.3">
      <c r="W2556"/>
      <c r="X2556"/>
      <c r="Y2556"/>
    </row>
    <row r="2557" spans="23:25" ht="14.4" x14ac:dyDescent="0.3">
      <c r="W2557"/>
      <c r="X2557"/>
      <c r="Y2557"/>
    </row>
    <row r="2558" spans="23:25" ht="14.4" x14ac:dyDescent="0.3">
      <c r="W2558"/>
      <c r="X2558"/>
      <c r="Y2558"/>
    </row>
    <row r="2559" spans="23:25" ht="14.4" x14ac:dyDescent="0.3">
      <c r="W2559"/>
      <c r="X2559"/>
      <c r="Y2559"/>
    </row>
    <row r="2560" spans="23:25" ht="14.4" x14ac:dyDescent="0.3">
      <c r="W2560"/>
      <c r="X2560"/>
      <c r="Y2560"/>
    </row>
    <row r="2561" spans="23:25" ht="14.4" x14ac:dyDescent="0.3">
      <c r="W2561"/>
      <c r="X2561"/>
      <c r="Y2561"/>
    </row>
    <row r="2562" spans="23:25" ht="14.4" x14ac:dyDescent="0.3">
      <c r="W2562"/>
      <c r="X2562"/>
      <c r="Y2562"/>
    </row>
    <row r="2563" spans="23:25" ht="14.4" x14ac:dyDescent="0.3">
      <c r="W2563"/>
      <c r="X2563"/>
      <c r="Y2563"/>
    </row>
    <row r="2564" spans="23:25" ht="14.4" x14ac:dyDescent="0.3">
      <c r="W2564"/>
      <c r="X2564"/>
      <c r="Y2564"/>
    </row>
    <row r="2565" spans="23:25" ht="14.4" x14ac:dyDescent="0.3">
      <c r="W2565"/>
      <c r="X2565"/>
      <c r="Y2565"/>
    </row>
    <row r="2566" spans="23:25" ht="14.4" x14ac:dyDescent="0.3">
      <c r="W2566"/>
      <c r="X2566"/>
      <c r="Y2566"/>
    </row>
    <row r="2567" spans="23:25" ht="14.4" x14ac:dyDescent="0.3">
      <c r="W2567"/>
      <c r="X2567"/>
      <c r="Y2567"/>
    </row>
    <row r="2568" spans="23:25" ht="14.4" x14ac:dyDescent="0.3">
      <c r="W2568"/>
      <c r="X2568"/>
      <c r="Y2568"/>
    </row>
    <row r="2569" spans="23:25" ht="14.4" x14ac:dyDescent="0.3">
      <c r="W2569"/>
      <c r="X2569"/>
      <c r="Y2569"/>
    </row>
    <row r="2570" spans="23:25" ht="14.4" x14ac:dyDescent="0.3">
      <c r="W2570"/>
      <c r="X2570"/>
      <c r="Y2570"/>
    </row>
    <row r="2571" spans="23:25" ht="14.4" x14ac:dyDescent="0.3">
      <c r="W2571"/>
      <c r="X2571"/>
      <c r="Y2571"/>
    </row>
    <row r="2572" spans="23:25" ht="14.4" x14ac:dyDescent="0.3">
      <c r="W2572"/>
      <c r="X2572"/>
      <c r="Y2572"/>
    </row>
    <row r="2573" spans="23:25" ht="14.4" x14ac:dyDescent="0.3">
      <c r="W2573"/>
      <c r="X2573"/>
      <c r="Y2573"/>
    </row>
    <row r="2574" spans="23:25" ht="14.4" x14ac:dyDescent="0.3">
      <c r="W2574"/>
      <c r="X2574"/>
      <c r="Y2574"/>
    </row>
    <row r="2575" spans="23:25" ht="14.4" x14ac:dyDescent="0.3">
      <c r="W2575"/>
      <c r="X2575"/>
      <c r="Y2575"/>
    </row>
    <row r="2576" spans="23:25" ht="14.4" x14ac:dyDescent="0.3">
      <c r="W2576"/>
      <c r="X2576"/>
      <c r="Y2576"/>
    </row>
    <row r="2577" spans="23:25" ht="14.4" x14ac:dyDescent="0.3">
      <c r="W2577"/>
      <c r="X2577"/>
      <c r="Y2577"/>
    </row>
    <row r="2578" spans="23:25" ht="14.4" x14ac:dyDescent="0.3">
      <c r="W2578"/>
      <c r="X2578"/>
      <c r="Y2578"/>
    </row>
    <row r="2579" spans="23:25" ht="14.4" x14ac:dyDescent="0.3">
      <c r="W2579"/>
      <c r="X2579"/>
      <c r="Y2579"/>
    </row>
    <row r="2580" spans="23:25" ht="14.4" x14ac:dyDescent="0.3">
      <c r="W2580"/>
      <c r="X2580"/>
      <c r="Y2580"/>
    </row>
    <row r="2581" spans="23:25" ht="14.4" x14ac:dyDescent="0.3">
      <c r="W2581"/>
      <c r="X2581"/>
      <c r="Y2581"/>
    </row>
    <row r="2582" spans="23:25" ht="14.4" x14ac:dyDescent="0.3">
      <c r="W2582"/>
      <c r="X2582"/>
      <c r="Y2582"/>
    </row>
    <row r="2583" spans="23:25" ht="14.4" x14ac:dyDescent="0.3">
      <c r="W2583"/>
      <c r="X2583"/>
      <c r="Y2583"/>
    </row>
    <row r="2584" spans="23:25" ht="14.4" x14ac:dyDescent="0.3">
      <c r="W2584"/>
      <c r="X2584"/>
      <c r="Y2584"/>
    </row>
    <row r="2585" spans="23:25" ht="14.4" x14ac:dyDescent="0.3">
      <c r="W2585"/>
      <c r="X2585"/>
      <c r="Y2585"/>
    </row>
    <row r="2586" spans="23:25" ht="14.4" x14ac:dyDescent="0.3">
      <c r="W2586"/>
      <c r="X2586"/>
      <c r="Y2586"/>
    </row>
    <row r="2587" spans="23:25" ht="14.4" x14ac:dyDescent="0.3">
      <c r="W2587"/>
      <c r="X2587"/>
      <c r="Y2587"/>
    </row>
    <row r="2588" spans="23:25" ht="14.4" x14ac:dyDescent="0.3">
      <c r="W2588"/>
      <c r="X2588"/>
      <c r="Y2588"/>
    </row>
    <row r="2589" spans="23:25" ht="14.4" x14ac:dyDescent="0.3">
      <c r="W2589"/>
      <c r="X2589"/>
      <c r="Y2589"/>
    </row>
    <row r="2590" spans="23:25" ht="14.4" x14ac:dyDescent="0.3">
      <c r="W2590"/>
      <c r="X2590"/>
      <c r="Y2590"/>
    </row>
    <row r="2591" spans="23:25" ht="14.4" x14ac:dyDescent="0.3">
      <c r="W2591"/>
      <c r="X2591"/>
      <c r="Y2591"/>
    </row>
    <row r="2592" spans="23:25" ht="14.4" x14ac:dyDescent="0.3">
      <c r="W2592"/>
      <c r="X2592"/>
      <c r="Y2592"/>
    </row>
    <row r="2593" spans="23:25" ht="14.4" x14ac:dyDescent="0.3">
      <c r="W2593"/>
      <c r="X2593"/>
      <c r="Y2593"/>
    </row>
    <row r="2594" spans="23:25" ht="14.4" x14ac:dyDescent="0.3">
      <c r="W2594"/>
      <c r="X2594"/>
      <c r="Y2594"/>
    </row>
    <row r="2595" spans="23:25" ht="14.4" x14ac:dyDescent="0.3">
      <c r="W2595"/>
      <c r="X2595"/>
      <c r="Y2595"/>
    </row>
    <row r="2596" spans="23:25" ht="14.4" x14ac:dyDescent="0.3">
      <c r="W2596"/>
      <c r="X2596"/>
      <c r="Y2596"/>
    </row>
    <row r="2597" spans="23:25" ht="14.4" x14ac:dyDescent="0.3">
      <c r="W2597"/>
      <c r="X2597"/>
      <c r="Y2597"/>
    </row>
    <row r="2598" spans="23:25" ht="14.4" x14ac:dyDescent="0.3">
      <c r="W2598"/>
      <c r="X2598"/>
      <c r="Y2598"/>
    </row>
    <row r="2599" spans="23:25" ht="14.4" x14ac:dyDescent="0.3">
      <c r="W2599"/>
      <c r="X2599"/>
      <c r="Y2599"/>
    </row>
    <row r="2600" spans="23:25" ht="14.4" x14ac:dyDescent="0.3">
      <c r="W2600"/>
      <c r="X2600"/>
      <c r="Y2600"/>
    </row>
    <row r="2601" spans="23:25" ht="14.4" x14ac:dyDescent="0.3">
      <c r="W2601"/>
      <c r="X2601"/>
      <c r="Y2601"/>
    </row>
    <row r="2602" spans="23:25" ht="14.4" x14ac:dyDescent="0.3">
      <c r="W2602"/>
      <c r="X2602"/>
      <c r="Y2602"/>
    </row>
    <row r="2603" spans="23:25" ht="14.4" x14ac:dyDescent="0.3">
      <c r="W2603"/>
      <c r="X2603"/>
      <c r="Y2603"/>
    </row>
    <row r="2604" spans="23:25" ht="14.4" x14ac:dyDescent="0.3">
      <c r="W2604"/>
      <c r="X2604"/>
      <c r="Y2604"/>
    </row>
    <row r="2605" spans="23:25" ht="14.4" x14ac:dyDescent="0.3">
      <c r="W2605"/>
      <c r="X2605"/>
      <c r="Y2605"/>
    </row>
    <row r="2606" spans="23:25" ht="14.4" x14ac:dyDescent="0.3">
      <c r="W2606"/>
      <c r="X2606"/>
      <c r="Y2606"/>
    </row>
    <row r="2607" spans="23:25" ht="14.4" x14ac:dyDescent="0.3">
      <c r="W2607"/>
      <c r="X2607"/>
      <c r="Y2607"/>
    </row>
    <row r="2608" spans="23:25" ht="14.4" x14ac:dyDescent="0.3">
      <c r="W2608"/>
      <c r="X2608"/>
      <c r="Y2608"/>
    </row>
    <row r="2609" spans="23:25" ht="14.4" x14ac:dyDescent="0.3">
      <c r="W2609"/>
      <c r="X2609"/>
      <c r="Y2609"/>
    </row>
    <row r="2610" spans="23:25" ht="14.4" x14ac:dyDescent="0.3">
      <c r="W2610"/>
      <c r="X2610"/>
      <c r="Y2610"/>
    </row>
    <row r="2611" spans="23:25" ht="14.4" x14ac:dyDescent="0.3">
      <c r="W2611"/>
      <c r="X2611"/>
      <c r="Y2611"/>
    </row>
    <row r="2612" spans="23:25" ht="14.4" x14ac:dyDescent="0.3">
      <c r="W2612"/>
      <c r="X2612"/>
      <c r="Y2612"/>
    </row>
    <row r="2613" spans="23:25" ht="14.4" x14ac:dyDescent="0.3">
      <c r="W2613"/>
      <c r="X2613"/>
      <c r="Y2613"/>
    </row>
    <row r="2614" spans="23:25" ht="14.4" x14ac:dyDescent="0.3">
      <c r="W2614"/>
      <c r="X2614"/>
      <c r="Y2614"/>
    </row>
    <row r="2615" spans="23:25" ht="14.4" x14ac:dyDescent="0.3">
      <c r="W2615"/>
      <c r="X2615"/>
      <c r="Y2615"/>
    </row>
    <row r="2616" spans="23:25" ht="14.4" x14ac:dyDescent="0.3">
      <c r="W2616"/>
      <c r="X2616"/>
      <c r="Y2616"/>
    </row>
    <row r="2617" spans="23:25" ht="14.4" x14ac:dyDescent="0.3">
      <c r="W2617"/>
      <c r="X2617"/>
      <c r="Y2617"/>
    </row>
    <row r="2618" spans="23:25" ht="14.4" x14ac:dyDescent="0.3">
      <c r="W2618"/>
      <c r="X2618"/>
      <c r="Y2618"/>
    </row>
    <row r="2619" spans="23:25" ht="14.4" x14ac:dyDescent="0.3">
      <c r="W2619"/>
      <c r="X2619"/>
      <c r="Y2619"/>
    </row>
    <row r="2620" spans="23:25" ht="14.4" x14ac:dyDescent="0.3">
      <c r="W2620"/>
      <c r="X2620"/>
      <c r="Y2620"/>
    </row>
    <row r="2621" spans="23:25" ht="14.4" x14ac:dyDescent="0.3">
      <c r="W2621"/>
      <c r="X2621"/>
      <c r="Y2621"/>
    </row>
    <row r="2622" spans="23:25" ht="14.4" x14ac:dyDescent="0.3">
      <c r="W2622"/>
      <c r="X2622"/>
      <c r="Y2622"/>
    </row>
    <row r="2623" spans="23:25" ht="14.4" x14ac:dyDescent="0.3">
      <c r="W2623"/>
      <c r="X2623"/>
      <c r="Y2623"/>
    </row>
    <row r="2624" spans="23:25" ht="14.4" x14ac:dyDescent="0.3">
      <c r="W2624"/>
      <c r="X2624"/>
      <c r="Y2624"/>
    </row>
    <row r="2625" spans="23:25" ht="14.4" x14ac:dyDescent="0.3">
      <c r="W2625"/>
      <c r="X2625"/>
      <c r="Y2625"/>
    </row>
    <row r="2626" spans="23:25" ht="14.4" x14ac:dyDescent="0.3">
      <c r="W2626"/>
      <c r="X2626"/>
      <c r="Y2626"/>
    </row>
    <row r="2627" spans="23:25" ht="14.4" x14ac:dyDescent="0.3">
      <c r="W2627"/>
      <c r="X2627"/>
      <c r="Y2627"/>
    </row>
    <row r="2628" spans="23:25" ht="14.4" x14ac:dyDescent="0.3">
      <c r="W2628"/>
      <c r="X2628"/>
      <c r="Y2628"/>
    </row>
    <row r="2629" spans="23:25" ht="14.4" x14ac:dyDescent="0.3">
      <c r="W2629"/>
      <c r="X2629"/>
      <c r="Y2629"/>
    </row>
    <row r="2630" spans="23:25" ht="14.4" x14ac:dyDescent="0.3">
      <c r="W2630"/>
      <c r="X2630"/>
      <c r="Y2630"/>
    </row>
    <row r="2631" spans="23:25" ht="14.4" x14ac:dyDescent="0.3">
      <c r="W2631"/>
      <c r="X2631"/>
      <c r="Y2631"/>
    </row>
    <row r="2632" spans="23:25" ht="14.4" x14ac:dyDescent="0.3">
      <c r="W2632"/>
      <c r="X2632"/>
      <c r="Y2632"/>
    </row>
    <row r="2633" spans="23:25" ht="14.4" x14ac:dyDescent="0.3">
      <c r="W2633"/>
      <c r="X2633"/>
      <c r="Y2633"/>
    </row>
    <row r="2634" spans="23:25" ht="14.4" x14ac:dyDescent="0.3">
      <c r="W2634"/>
      <c r="X2634"/>
      <c r="Y2634"/>
    </row>
    <row r="2635" spans="23:25" ht="14.4" x14ac:dyDescent="0.3">
      <c r="W2635"/>
      <c r="X2635"/>
      <c r="Y2635"/>
    </row>
    <row r="2636" spans="23:25" ht="14.4" x14ac:dyDescent="0.3">
      <c r="W2636"/>
      <c r="X2636"/>
      <c r="Y2636"/>
    </row>
    <row r="2637" spans="23:25" ht="14.4" x14ac:dyDescent="0.3">
      <c r="W2637"/>
      <c r="X2637"/>
      <c r="Y2637"/>
    </row>
    <row r="2638" spans="23:25" ht="14.4" x14ac:dyDescent="0.3">
      <c r="W2638"/>
      <c r="X2638"/>
      <c r="Y2638"/>
    </row>
    <row r="2639" spans="23:25" ht="14.4" x14ac:dyDescent="0.3">
      <c r="W2639"/>
      <c r="X2639"/>
      <c r="Y2639"/>
    </row>
    <row r="2640" spans="23:25" ht="14.4" x14ac:dyDescent="0.3">
      <c r="W2640"/>
      <c r="X2640"/>
      <c r="Y2640"/>
    </row>
    <row r="2641" spans="23:25" ht="14.4" x14ac:dyDescent="0.3">
      <c r="W2641"/>
      <c r="X2641"/>
      <c r="Y2641"/>
    </row>
    <row r="2642" spans="23:25" ht="14.4" x14ac:dyDescent="0.3">
      <c r="W2642"/>
      <c r="X2642"/>
      <c r="Y2642"/>
    </row>
    <row r="2643" spans="23:25" ht="14.4" x14ac:dyDescent="0.3">
      <c r="W2643"/>
      <c r="X2643"/>
      <c r="Y2643"/>
    </row>
    <row r="2644" spans="23:25" ht="14.4" x14ac:dyDescent="0.3">
      <c r="W2644"/>
      <c r="X2644"/>
      <c r="Y2644"/>
    </row>
    <row r="2645" spans="23:25" ht="14.4" x14ac:dyDescent="0.3">
      <c r="W2645"/>
      <c r="X2645"/>
      <c r="Y2645"/>
    </row>
    <row r="2646" spans="23:25" ht="14.4" x14ac:dyDescent="0.3">
      <c r="W2646"/>
      <c r="X2646"/>
      <c r="Y2646"/>
    </row>
    <row r="2647" spans="23:25" ht="14.4" x14ac:dyDescent="0.3">
      <c r="W2647"/>
      <c r="X2647"/>
      <c r="Y2647"/>
    </row>
    <row r="2648" spans="23:25" ht="14.4" x14ac:dyDescent="0.3">
      <c r="W2648"/>
      <c r="X2648"/>
      <c r="Y2648"/>
    </row>
    <row r="2649" spans="23:25" ht="14.4" x14ac:dyDescent="0.3">
      <c r="W2649"/>
      <c r="X2649"/>
      <c r="Y2649"/>
    </row>
    <row r="2650" spans="23:25" ht="14.4" x14ac:dyDescent="0.3">
      <c r="W2650"/>
      <c r="X2650"/>
      <c r="Y2650"/>
    </row>
    <row r="2651" spans="23:25" ht="14.4" x14ac:dyDescent="0.3">
      <c r="W2651"/>
      <c r="X2651"/>
      <c r="Y2651"/>
    </row>
    <row r="2652" spans="23:25" ht="14.4" x14ac:dyDescent="0.3">
      <c r="W2652"/>
      <c r="X2652"/>
      <c r="Y2652"/>
    </row>
    <row r="2653" spans="23:25" ht="14.4" x14ac:dyDescent="0.3">
      <c r="W2653"/>
      <c r="X2653"/>
      <c r="Y2653"/>
    </row>
    <row r="2654" spans="23:25" ht="14.4" x14ac:dyDescent="0.3">
      <c r="W2654"/>
      <c r="X2654"/>
      <c r="Y2654"/>
    </row>
    <row r="2655" spans="23:25" ht="14.4" x14ac:dyDescent="0.3">
      <c r="W2655"/>
      <c r="X2655"/>
      <c r="Y2655"/>
    </row>
    <row r="2656" spans="23:25" ht="14.4" x14ac:dyDescent="0.3">
      <c r="W2656"/>
      <c r="X2656"/>
      <c r="Y2656"/>
    </row>
    <row r="2657" spans="23:25" ht="14.4" x14ac:dyDescent="0.3">
      <c r="W2657"/>
      <c r="X2657"/>
      <c r="Y2657"/>
    </row>
    <row r="2658" spans="23:25" ht="14.4" x14ac:dyDescent="0.3">
      <c r="W2658"/>
      <c r="X2658"/>
      <c r="Y2658"/>
    </row>
    <row r="2659" spans="23:25" ht="14.4" x14ac:dyDescent="0.3">
      <c r="W2659"/>
      <c r="X2659"/>
      <c r="Y2659"/>
    </row>
    <row r="2660" spans="23:25" ht="14.4" x14ac:dyDescent="0.3">
      <c r="W2660"/>
      <c r="X2660"/>
      <c r="Y2660"/>
    </row>
    <row r="2661" spans="23:25" ht="14.4" x14ac:dyDescent="0.3">
      <c r="W2661"/>
      <c r="X2661"/>
      <c r="Y2661"/>
    </row>
    <row r="2662" spans="23:25" ht="14.4" x14ac:dyDescent="0.3">
      <c r="W2662"/>
      <c r="X2662"/>
      <c r="Y2662"/>
    </row>
    <row r="2663" spans="23:25" ht="14.4" x14ac:dyDescent="0.3">
      <c r="W2663"/>
      <c r="X2663"/>
      <c r="Y2663"/>
    </row>
    <row r="2664" spans="23:25" ht="14.4" x14ac:dyDescent="0.3">
      <c r="W2664"/>
      <c r="X2664"/>
      <c r="Y2664"/>
    </row>
    <row r="2665" spans="23:25" ht="14.4" x14ac:dyDescent="0.3">
      <c r="W2665"/>
      <c r="X2665"/>
      <c r="Y2665"/>
    </row>
    <row r="2666" spans="23:25" ht="14.4" x14ac:dyDescent="0.3">
      <c r="W2666"/>
      <c r="X2666"/>
      <c r="Y2666"/>
    </row>
    <row r="2667" spans="23:25" ht="14.4" x14ac:dyDescent="0.3">
      <c r="W2667"/>
      <c r="X2667"/>
      <c r="Y2667"/>
    </row>
    <row r="2668" spans="23:25" ht="14.4" x14ac:dyDescent="0.3">
      <c r="W2668"/>
      <c r="X2668"/>
      <c r="Y2668"/>
    </row>
    <row r="2669" spans="23:25" ht="14.4" x14ac:dyDescent="0.3">
      <c r="W2669"/>
      <c r="X2669"/>
      <c r="Y2669"/>
    </row>
    <row r="2670" spans="23:25" ht="14.4" x14ac:dyDescent="0.3">
      <c r="W2670"/>
      <c r="X2670"/>
      <c r="Y2670"/>
    </row>
    <row r="2671" spans="23:25" ht="14.4" x14ac:dyDescent="0.3">
      <c r="W2671"/>
      <c r="X2671"/>
      <c r="Y2671"/>
    </row>
    <row r="2672" spans="23:25" ht="14.4" x14ac:dyDescent="0.3">
      <c r="W2672"/>
      <c r="X2672"/>
      <c r="Y2672"/>
    </row>
    <row r="2673" spans="23:25" ht="14.4" x14ac:dyDescent="0.3">
      <c r="W2673"/>
      <c r="X2673"/>
      <c r="Y2673"/>
    </row>
    <row r="2674" spans="23:25" ht="14.4" x14ac:dyDescent="0.3">
      <c r="W2674"/>
      <c r="X2674"/>
      <c r="Y2674"/>
    </row>
    <row r="2675" spans="23:25" ht="14.4" x14ac:dyDescent="0.3">
      <c r="W2675"/>
      <c r="X2675"/>
      <c r="Y2675"/>
    </row>
    <row r="2676" spans="23:25" ht="14.4" x14ac:dyDescent="0.3">
      <c r="W2676"/>
      <c r="X2676"/>
      <c r="Y2676"/>
    </row>
    <row r="2677" spans="23:25" ht="14.4" x14ac:dyDescent="0.3">
      <c r="W2677"/>
      <c r="X2677"/>
      <c r="Y2677"/>
    </row>
    <row r="2678" spans="23:25" ht="14.4" x14ac:dyDescent="0.3">
      <c r="W2678"/>
      <c r="X2678"/>
      <c r="Y2678"/>
    </row>
    <row r="2679" spans="23:25" ht="14.4" x14ac:dyDescent="0.3">
      <c r="W2679"/>
      <c r="X2679"/>
      <c r="Y2679"/>
    </row>
    <row r="2680" spans="23:25" ht="14.4" x14ac:dyDescent="0.3">
      <c r="W2680"/>
      <c r="X2680"/>
      <c r="Y2680"/>
    </row>
    <row r="2681" spans="23:25" ht="14.4" x14ac:dyDescent="0.3">
      <c r="W2681"/>
      <c r="X2681"/>
      <c r="Y2681"/>
    </row>
    <row r="2682" spans="23:25" ht="14.4" x14ac:dyDescent="0.3">
      <c r="W2682"/>
      <c r="X2682"/>
      <c r="Y2682"/>
    </row>
    <row r="2683" spans="23:25" ht="14.4" x14ac:dyDescent="0.3">
      <c r="W2683"/>
      <c r="X2683"/>
      <c r="Y2683"/>
    </row>
    <row r="2684" spans="23:25" ht="14.4" x14ac:dyDescent="0.3">
      <c r="W2684"/>
      <c r="X2684"/>
      <c r="Y2684"/>
    </row>
    <row r="2685" spans="23:25" ht="14.4" x14ac:dyDescent="0.3">
      <c r="W2685"/>
      <c r="X2685"/>
      <c r="Y2685"/>
    </row>
    <row r="2686" spans="23:25" ht="14.4" x14ac:dyDescent="0.3">
      <c r="W2686"/>
      <c r="X2686"/>
      <c r="Y2686"/>
    </row>
    <row r="2687" spans="23:25" ht="14.4" x14ac:dyDescent="0.3">
      <c r="W2687"/>
      <c r="X2687"/>
      <c r="Y2687"/>
    </row>
    <row r="2688" spans="23:25" ht="14.4" x14ac:dyDescent="0.3">
      <c r="W2688"/>
      <c r="X2688"/>
      <c r="Y2688"/>
    </row>
    <row r="2689" spans="23:25" ht="14.4" x14ac:dyDescent="0.3">
      <c r="W2689"/>
      <c r="X2689"/>
      <c r="Y2689"/>
    </row>
    <row r="2690" spans="23:25" ht="14.4" x14ac:dyDescent="0.3">
      <c r="W2690"/>
      <c r="X2690"/>
      <c r="Y2690"/>
    </row>
    <row r="2691" spans="23:25" ht="14.4" x14ac:dyDescent="0.3">
      <c r="W2691"/>
      <c r="X2691"/>
      <c r="Y2691"/>
    </row>
    <row r="2692" spans="23:25" ht="14.4" x14ac:dyDescent="0.3">
      <c r="W2692"/>
      <c r="X2692"/>
      <c r="Y2692"/>
    </row>
    <row r="2693" spans="23:25" ht="14.4" x14ac:dyDescent="0.3">
      <c r="W2693"/>
      <c r="X2693"/>
      <c r="Y2693"/>
    </row>
    <row r="2694" spans="23:25" ht="14.4" x14ac:dyDescent="0.3">
      <c r="W2694"/>
      <c r="X2694"/>
      <c r="Y2694"/>
    </row>
    <row r="2695" spans="23:25" ht="14.4" x14ac:dyDescent="0.3">
      <c r="W2695"/>
      <c r="X2695"/>
      <c r="Y2695"/>
    </row>
    <row r="2696" spans="23:25" ht="14.4" x14ac:dyDescent="0.3">
      <c r="W2696"/>
      <c r="X2696"/>
      <c r="Y2696"/>
    </row>
    <row r="2697" spans="23:25" ht="14.4" x14ac:dyDescent="0.3">
      <c r="W2697"/>
      <c r="X2697"/>
      <c r="Y2697"/>
    </row>
    <row r="2698" spans="23:25" ht="14.4" x14ac:dyDescent="0.3">
      <c r="W2698"/>
      <c r="X2698"/>
      <c r="Y2698"/>
    </row>
    <row r="2699" spans="23:25" ht="14.4" x14ac:dyDescent="0.3">
      <c r="W2699"/>
      <c r="X2699"/>
      <c r="Y2699"/>
    </row>
    <row r="2700" spans="23:25" ht="14.4" x14ac:dyDescent="0.3">
      <c r="W2700"/>
      <c r="X2700"/>
      <c r="Y2700"/>
    </row>
    <row r="2701" spans="23:25" ht="14.4" x14ac:dyDescent="0.3">
      <c r="W2701"/>
      <c r="X2701"/>
      <c r="Y2701"/>
    </row>
    <row r="2702" spans="23:25" ht="14.4" x14ac:dyDescent="0.3">
      <c r="W2702"/>
      <c r="X2702"/>
      <c r="Y2702"/>
    </row>
    <row r="2703" spans="23:25" ht="14.4" x14ac:dyDescent="0.3">
      <c r="W2703"/>
      <c r="X2703"/>
      <c r="Y2703"/>
    </row>
    <row r="2704" spans="23:25" ht="14.4" x14ac:dyDescent="0.3">
      <c r="W2704"/>
      <c r="X2704"/>
      <c r="Y2704"/>
    </row>
    <row r="2705" spans="23:25" ht="14.4" x14ac:dyDescent="0.3">
      <c r="W2705"/>
      <c r="X2705"/>
      <c r="Y2705"/>
    </row>
    <row r="2706" spans="23:25" ht="14.4" x14ac:dyDescent="0.3">
      <c r="W2706"/>
      <c r="X2706"/>
      <c r="Y2706"/>
    </row>
    <row r="2707" spans="23:25" ht="14.4" x14ac:dyDescent="0.3">
      <c r="W2707"/>
      <c r="X2707"/>
      <c r="Y2707"/>
    </row>
    <row r="2708" spans="23:25" ht="14.4" x14ac:dyDescent="0.3">
      <c r="W2708"/>
      <c r="X2708"/>
      <c r="Y2708"/>
    </row>
    <row r="2709" spans="23:25" ht="14.4" x14ac:dyDescent="0.3">
      <c r="W2709"/>
      <c r="X2709"/>
      <c r="Y2709"/>
    </row>
    <row r="2710" spans="23:25" ht="14.4" x14ac:dyDescent="0.3">
      <c r="W2710"/>
      <c r="X2710"/>
      <c r="Y2710"/>
    </row>
    <row r="2711" spans="23:25" ht="14.4" x14ac:dyDescent="0.3">
      <c r="W2711"/>
      <c r="X2711"/>
      <c r="Y2711"/>
    </row>
    <row r="2712" spans="23:25" ht="14.4" x14ac:dyDescent="0.3">
      <c r="W2712"/>
      <c r="X2712"/>
      <c r="Y2712"/>
    </row>
    <row r="2713" spans="23:25" ht="14.4" x14ac:dyDescent="0.3">
      <c r="W2713"/>
      <c r="X2713"/>
      <c r="Y2713"/>
    </row>
    <row r="2714" spans="23:25" ht="14.4" x14ac:dyDescent="0.3">
      <c r="W2714"/>
      <c r="X2714"/>
      <c r="Y2714"/>
    </row>
    <row r="2715" spans="23:25" ht="14.4" x14ac:dyDescent="0.3">
      <c r="W2715"/>
      <c r="X2715"/>
      <c r="Y2715"/>
    </row>
    <row r="2716" spans="23:25" ht="14.4" x14ac:dyDescent="0.3">
      <c r="W2716"/>
      <c r="X2716"/>
      <c r="Y2716"/>
    </row>
    <row r="2717" spans="23:25" ht="14.4" x14ac:dyDescent="0.3">
      <c r="W2717"/>
      <c r="X2717"/>
      <c r="Y2717"/>
    </row>
    <row r="2718" spans="23:25" ht="14.4" x14ac:dyDescent="0.3">
      <c r="W2718"/>
      <c r="X2718"/>
      <c r="Y2718"/>
    </row>
    <row r="2719" spans="23:25" ht="14.4" x14ac:dyDescent="0.3">
      <c r="W2719"/>
      <c r="X2719"/>
      <c r="Y2719"/>
    </row>
    <row r="2720" spans="23:25" ht="14.4" x14ac:dyDescent="0.3">
      <c r="W2720"/>
      <c r="X2720"/>
      <c r="Y2720"/>
    </row>
    <row r="2721" spans="23:25" ht="14.4" x14ac:dyDescent="0.3">
      <c r="W2721"/>
      <c r="X2721"/>
      <c r="Y2721"/>
    </row>
    <row r="2722" spans="23:25" ht="14.4" x14ac:dyDescent="0.3">
      <c r="W2722"/>
      <c r="X2722"/>
      <c r="Y2722"/>
    </row>
    <row r="2723" spans="23:25" ht="14.4" x14ac:dyDescent="0.3">
      <c r="W2723"/>
      <c r="X2723"/>
      <c r="Y2723"/>
    </row>
    <row r="2724" spans="23:25" ht="14.4" x14ac:dyDescent="0.3">
      <c r="W2724"/>
      <c r="X2724"/>
      <c r="Y2724"/>
    </row>
    <row r="2725" spans="23:25" ht="14.4" x14ac:dyDescent="0.3">
      <c r="W2725"/>
      <c r="X2725"/>
      <c r="Y2725"/>
    </row>
    <row r="2726" spans="23:25" ht="14.4" x14ac:dyDescent="0.3">
      <c r="W2726"/>
      <c r="X2726"/>
      <c r="Y2726"/>
    </row>
    <row r="2727" spans="23:25" ht="14.4" x14ac:dyDescent="0.3">
      <c r="W2727"/>
      <c r="X2727"/>
      <c r="Y2727"/>
    </row>
    <row r="2728" spans="23:25" ht="14.4" x14ac:dyDescent="0.3">
      <c r="W2728"/>
      <c r="X2728"/>
      <c r="Y2728"/>
    </row>
    <row r="2729" spans="23:25" ht="14.4" x14ac:dyDescent="0.3">
      <c r="W2729"/>
      <c r="X2729"/>
      <c r="Y2729"/>
    </row>
    <row r="2730" spans="23:25" ht="14.4" x14ac:dyDescent="0.3">
      <c r="W2730"/>
      <c r="X2730"/>
      <c r="Y2730"/>
    </row>
    <row r="2731" spans="23:25" ht="14.4" x14ac:dyDescent="0.3">
      <c r="W2731"/>
      <c r="X2731"/>
      <c r="Y2731"/>
    </row>
    <row r="2732" spans="23:25" ht="14.4" x14ac:dyDescent="0.3">
      <c r="W2732"/>
      <c r="X2732"/>
      <c r="Y2732"/>
    </row>
    <row r="2733" spans="23:25" ht="14.4" x14ac:dyDescent="0.3">
      <c r="W2733"/>
      <c r="X2733"/>
      <c r="Y2733"/>
    </row>
    <row r="2734" spans="23:25" ht="14.4" x14ac:dyDescent="0.3">
      <c r="W2734"/>
      <c r="X2734"/>
      <c r="Y2734"/>
    </row>
    <row r="2735" spans="23:25" ht="14.4" x14ac:dyDescent="0.3">
      <c r="W2735"/>
      <c r="X2735"/>
      <c r="Y2735"/>
    </row>
    <row r="2736" spans="23:25" ht="14.4" x14ac:dyDescent="0.3">
      <c r="W2736"/>
      <c r="X2736"/>
      <c r="Y2736"/>
    </row>
    <row r="2737" spans="23:25" ht="14.4" x14ac:dyDescent="0.3">
      <c r="W2737"/>
      <c r="X2737"/>
      <c r="Y2737"/>
    </row>
    <row r="2738" spans="23:25" ht="14.4" x14ac:dyDescent="0.3">
      <c r="W2738"/>
      <c r="X2738"/>
      <c r="Y2738"/>
    </row>
    <row r="2739" spans="23:25" ht="14.4" x14ac:dyDescent="0.3">
      <c r="W2739"/>
      <c r="X2739"/>
      <c r="Y2739"/>
    </row>
    <row r="2740" spans="23:25" ht="14.4" x14ac:dyDescent="0.3">
      <c r="W2740"/>
      <c r="X2740"/>
      <c r="Y2740"/>
    </row>
    <row r="2741" spans="23:25" ht="14.4" x14ac:dyDescent="0.3">
      <c r="W2741"/>
      <c r="X2741"/>
      <c r="Y2741"/>
    </row>
    <row r="2742" spans="23:25" ht="14.4" x14ac:dyDescent="0.3">
      <c r="W2742"/>
      <c r="X2742"/>
      <c r="Y2742"/>
    </row>
    <row r="2743" spans="23:25" ht="14.4" x14ac:dyDescent="0.3">
      <c r="W2743"/>
      <c r="X2743"/>
      <c r="Y2743"/>
    </row>
    <row r="2744" spans="23:25" ht="14.4" x14ac:dyDescent="0.3">
      <c r="W2744"/>
      <c r="X2744"/>
      <c r="Y2744"/>
    </row>
    <row r="2745" spans="23:25" ht="14.4" x14ac:dyDescent="0.3">
      <c r="W2745"/>
      <c r="X2745"/>
      <c r="Y2745"/>
    </row>
    <row r="2746" spans="23:25" ht="14.4" x14ac:dyDescent="0.3">
      <c r="W2746"/>
      <c r="X2746"/>
      <c r="Y2746"/>
    </row>
    <row r="2747" spans="23:25" ht="14.4" x14ac:dyDescent="0.3">
      <c r="W2747"/>
      <c r="X2747"/>
      <c r="Y2747"/>
    </row>
    <row r="2748" spans="23:25" ht="14.4" x14ac:dyDescent="0.3">
      <c r="W2748"/>
      <c r="X2748"/>
      <c r="Y2748"/>
    </row>
    <row r="2749" spans="23:25" ht="14.4" x14ac:dyDescent="0.3">
      <c r="W2749"/>
      <c r="X2749"/>
      <c r="Y2749"/>
    </row>
    <row r="2750" spans="23:25" ht="14.4" x14ac:dyDescent="0.3">
      <c r="W2750"/>
      <c r="X2750"/>
      <c r="Y2750"/>
    </row>
    <row r="2751" spans="23:25" ht="14.4" x14ac:dyDescent="0.3">
      <c r="W2751"/>
      <c r="X2751"/>
      <c r="Y2751"/>
    </row>
    <row r="2752" spans="23:25" ht="14.4" x14ac:dyDescent="0.3">
      <c r="W2752"/>
      <c r="X2752"/>
      <c r="Y2752"/>
    </row>
    <row r="2753" spans="23:25" ht="14.4" x14ac:dyDescent="0.3">
      <c r="W2753"/>
      <c r="X2753"/>
      <c r="Y2753"/>
    </row>
    <row r="2754" spans="23:25" ht="14.4" x14ac:dyDescent="0.3">
      <c r="W2754"/>
      <c r="X2754"/>
      <c r="Y2754"/>
    </row>
    <row r="2755" spans="23:25" ht="14.4" x14ac:dyDescent="0.3">
      <c r="W2755"/>
      <c r="X2755"/>
      <c r="Y2755"/>
    </row>
    <row r="2756" spans="23:25" ht="14.4" x14ac:dyDescent="0.3">
      <c r="W2756"/>
      <c r="X2756"/>
      <c r="Y2756"/>
    </row>
    <row r="2757" spans="23:25" ht="14.4" x14ac:dyDescent="0.3">
      <c r="W2757"/>
      <c r="X2757"/>
      <c r="Y2757"/>
    </row>
    <row r="2758" spans="23:25" ht="14.4" x14ac:dyDescent="0.3">
      <c r="W2758"/>
      <c r="X2758"/>
      <c r="Y2758"/>
    </row>
    <row r="2759" spans="23:25" ht="14.4" x14ac:dyDescent="0.3">
      <c r="W2759"/>
      <c r="X2759"/>
      <c r="Y2759"/>
    </row>
    <row r="2760" spans="23:25" ht="14.4" x14ac:dyDescent="0.3">
      <c r="W2760"/>
      <c r="X2760"/>
      <c r="Y2760"/>
    </row>
    <row r="2761" spans="23:25" ht="14.4" x14ac:dyDescent="0.3">
      <c r="W2761"/>
      <c r="X2761"/>
      <c r="Y2761"/>
    </row>
    <row r="2762" spans="23:25" ht="14.4" x14ac:dyDescent="0.3">
      <c r="W2762"/>
      <c r="X2762"/>
      <c r="Y2762"/>
    </row>
    <row r="2763" spans="23:25" ht="14.4" x14ac:dyDescent="0.3">
      <c r="W2763"/>
      <c r="X2763"/>
      <c r="Y2763"/>
    </row>
    <row r="2764" spans="23:25" ht="14.4" x14ac:dyDescent="0.3">
      <c r="W2764"/>
      <c r="X2764"/>
      <c r="Y2764"/>
    </row>
    <row r="2765" spans="23:25" ht="14.4" x14ac:dyDescent="0.3">
      <c r="W2765"/>
      <c r="X2765"/>
      <c r="Y2765"/>
    </row>
    <row r="2766" spans="23:25" ht="14.4" x14ac:dyDescent="0.3">
      <c r="W2766"/>
      <c r="X2766"/>
      <c r="Y2766"/>
    </row>
    <row r="2767" spans="23:25" ht="14.4" x14ac:dyDescent="0.3">
      <c r="W2767"/>
      <c r="X2767"/>
      <c r="Y2767"/>
    </row>
    <row r="2768" spans="23:25" ht="14.4" x14ac:dyDescent="0.3">
      <c r="W2768"/>
      <c r="X2768"/>
      <c r="Y2768"/>
    </row>
    <row r="2769" spans="23:25" ht="14.4" x14ac:dyDescent="0.3">
      <c r="W2769"/>
      <c r="X2769"/>
      <c r="Y2769"/>
    </row>
    <row r="2770" spans="23:25" ht="14.4" x14ac:dyDescent="0.3">
      <c r="W2770"/>
      <c r="X2770"/>
      <c r="Y2770"/>
    </row>
    <row r="2771" spans="23:25" ht="14.4" x14ac:dyDescent="0.3">
      <c r="W2771"/>
      <c r="X2771"/>
      <c r="Y2771"/>
    </row>
    <row r="2772" spans="23:25" ht="14.4" x14ac:dyDescent="0.3">
      <c r="W2772"/>
      <c r="X2772"/>
      <c r="Y2772"/>
    </row>
    <row r="2773" spans="23:25" ht="14.4" x14ac:dyDescent="0.3">
      <c r="W2773"/>
      <c r="X2773"/>
      <c r="Y2773"/>
    </row>
    <row r="2774" spans="23:25" ht="14.4" x14ac:dyDescent="0.3">
      <c r="W2774"/>
      <c r="X2774"/>
      <c r="Y2774"/>
    </row>
    <row r="2775" spans="23:25" ht="14.4" x14ac:dyDescent="0.3">
      <c r="W2775"/>
      <c r="X2775"/>
      <c r="Y2775"/>
    </row>
    <row r="2776" spans="23:25" ht="14.4" x14ac:dyDescent="0.3">
      <c r="W2776"/>
      <c r="X2776"/>
      <c r="Y2776"/>
    </row>
    <row r="2777" spans="23:25" ht="14.4" x14ac:dyDescent="0.3">
      <c r="W2777"/>
      <c r="X2777"/>
      <c r="Y2777"/>
    </row>
    <row r="2778" spans="23:25" ht="14.4" x14ac:dyDescent="0.3">
      <c r="W2778"/>
      <c r="X2778"/>
      <c r="Y2778"/>
    </row>
    <row r="2779" spans="23:25" ht="14.4" x14ac:dyDescent="0.3">
      <c r="W2779"/>
      <c r="X2779"/>
      <c r="Y2779"/>
    </row>
    <row r="2780" spans="23:25" ht="14.4" x14ac:dyDescent="0.3">
      <c r="W2780"/>
      <c r="X2780"/>
      <c r="Y2780"/>
    </row>
    <row r="2781" spans="23:25" ht="14.4" x14ac:dyDescent="0.3">
      <c r="W2781"/>
      <c r="X2781"/>
      <c r="Y2781"/>
    </row>
    <row r="2782" spans="23:25" ht="14.4" x14ac:dyDescent="0.3">
      <c r="W2782"/>
      <c r="X2782"/>
      <c r="Y2782"/>
    </row>
    <row r="2783" spans="23:25" ht="14.4" x14ac:dyDescent="0.3">
      <c r="W2783"/>
      <c r="X2783"/>
      <c r="Y2783"/>
    </row>
    <row r="2784" spans="23:25" ht="14.4" x14ac:dyDescent="0.3">
      <c r="W2784"/>
      <c r="X2784"/>
      <c r="Y2784"/>
    </row>
    <row r="2785" spans="23:25" ht="14.4" x14ac:dyDescent="0.3">
      <c r="W2785"/>
      <c r="X2785"/>
      <c r="Y2785"/>
    </row>
    <row r="2786" spans="23:25" ht="14.4" x14ac:dyDescent="0.3">
      <c r="W2786"/>
      <c r="X2786"/>
      <c r="Y2786"/>
    </row>
    <row r="2787" spans="23:25" ht="14.4" x14ac:dyDescent="0.3">
      <c r="W2787"/>
      <c r="X2787"/>
      <c r="Y2787"/>
    </row>
    <row r="2788" spans="23:25" ht="14.4" x14ac:dyDescent="0.3">
      <c r="W2788"/>
      <c r="X2788"/>
      <c r="Y2788"/>
    </row>
    <row r="2789" spans="23:25" ht="14.4" x14ac:dyDescent="0.3">
      <c r="W2789"/>
      <c r="X2789"/>
      <c r="Y2789"/>
    </row>
    <row r="2790" spans="23:25" ht="14.4" x14ac:dyDescent="0.3">
      <c r="W2790"/>
      <c r="X2790"/>
      <c r="Y2790"/>
    </row>
    <row r="2791" spans="23:25" ht="14.4" x14ac:dyDescent="0.3">
      <c r="W2791"/>
      <c r="X2791"/>
      <c r="Y2791"/>
    </row>
    <row r="2792" spans="23:25" ht="14.4" x14ac:dyDescent="0.3">
      <c r="W2792"/>
      <c r="X2792"/>
      <c r="Y2792"/>
    </row>
    <row r="2793" spans="23:25" ht="14.4" x14ac:dyDescent="0.3">
      <c r="W2793"/>
      <c r="X2793"/>
      <c r="Y2793"/>
    </row>
    <row r="2794" spans="23:25" ht="14.4" x14ac:dyDescent="0.3">
      <c r="W2794"/>
      <c r="X2794"/>
      <c r="Y2794"/>
    </row>
    <row r="2795" spans="23:25" ht="14.4" x14ac:dyDescent="0.3">
      <c r="W2795"/>
      <c r="X2795"/>
      <c r="Y2795"/>
    </row>
    <row r="2796" spans="23:25" ht="14.4" x14ac:dyDescent="0.3">
      <c r="W2796"/>
      <c r="X2796"/>
      <c r="Y2796"/>
    </row>
    <row r="2797" spans="23:25" ht="14.4" x14ac:dyDescent="0.3">
      <c r="W2797"/>
      <c r="X2797"/>
      <c r="Y2797"/>
    </row>
    <row r="2798" spans="23:25" ht="14.4" x14ac:dyDescent="0.3">
      <c r="W2798"/>
      <c r="X2798"/>
      <c r="Y2798"/>
    </row>
    <row r="2799" spans="23:25" ht="14.4" x14ac:dyDescent="0.3">
      <c r="W2799"/>
      <c r="X2799"/>
      <c r="Y2799"/>
    </row>
    <row r="2800" spans="23:25" ht="14.4" x14ac:dyDescent="0.3">
      <c r="W2800"/>
      <c r="X2800"/>
      <c r="Y2800"/>
    </row>
    <row r="2801" spans="23:25" ht="14.4" x14ac:dyDescent="0.3">
      <c r="W2801"/>
      <c r="X2801"/>
      <c r="Y2801"/>
    </row>
    <row r="2802" spans="23:25" ht="14.4" x14ac:dyDescent="0.3">
      <c r="W2802"/>
      <c r="X2802"/>
      <c r="Y2802"/>
    </row>
    <row r="2803" spans="23:25" ht="14.4" x14ac:dyDescent="0.3">
      <c r="W2803"/>
      <c r="X2803"/>
      <c r="Y2803"/>
    </row>
    <row r="2804" spans="23:25" ht="14.4" x14ac:dyDescent="0.3">
      <c r="W2804"/>
      <c r="X2804"/>
      <c r="Y2804"/>
    </row>
    <row r="2805" spans="23:25" ht="14.4" x14ac:dyDescent="0.3">
      <c r="W2805"/>
      <c r="X2805"/>
      <c r="Y2805"/>
    </row>
    <row r="2806" spans="23:25" ht="14.4" x14ac:dyDescent="0.3">
      <c r="W2806"/>
      <c r="X2806"/>
      <c r="Y2806"/>
    </row>
    <row r="2807" spans="23:25" ht="14.4" x14ac:dyDescent="0.3">
      <c r="W2807"/>
      <c r="X2807"/>
      <c r="Y2807"/>
    </row>
    <row r="2808" spans="23:25" ht="14.4" x14ac:dyDescent="0.3">
      <c r="W2808"/>
      <c r="X2808"/>
      <c r="Y2808"/>
    </row>
    <row r="2809" spans="23:25" ht="14.4" x14ac:dyDescent="0.3">
      <c r="W2809"/>
      <c r="X2809"/>
      <c r="Y2809"/>
    </row>
    <row r="2810" spans="23:25" ht="14.4" x14ac:dyDescent="0.3">
      <c r="W2810"/>
      <c r="X2810"/>
      <c r="Y2810"/>
    </row>
    <row r="2811" spans="23:25" ht="14.4" x14ac:dyDescent="0.3">
      <c r="W2811"/>
      <c r="X2811"/>
      <c r="Y2811"/>
    </row>
    <row r="2812" spans="23:25" ht="14.4" x14ac:dyDescent="0.3">
      <c r="W2812"/>
      <c r="X2812"/>
      <c r="Y2812"/>
    </row>
    <row r="2813" spans="23:25" ht="14.4" x14ac:dyDescent="0.3">
      <c r="W2813"/>
      <c r="X2813"/>
      <c r="Y2813"/>
    </row>
    <row r="2814" spans="23:25" ht="14.4" x14ac:dyDescent="0.3">
      <c r="W2814"/>
      <c r="X2814"/>
      <c r="Y2814"/>
    </row>
    <row r="2815" spans="23:25" ht="14.4" x14ac:dyDescent="0.3">
      <c r="W2815"/>
      <c r="X2815"/>
      <c r="Y2815"/>
    </row>
    <row r="2816" spans="23:25" ht="14.4" x14ac:dyDescent="0.3">
      <c r="W2816"/>
      <c r="X2816"/>
      <c r="Y2816"/>
    </row>
    <row r="2817" spans="23:25" ht="14.4" x14ac:dyDescent="0.3">
      <c r="W2817"/>
      <c r="X2817"/>
      <c r="Y2817"/>
    </row>
    <row r="2818" spans="23:25" ht="14.4" x14ac:dyDescent="0.3">
      <c r="W2818"/>
      <c r="X2818"/>
      <c r="Y2818"/>
    </row>
    <row r="2819" spans="23:25" ht="14.4" x14ac:dyDescent="0.3">
      <c r="W2819"/>
      <c r="X2819"/>
      <c r="Y2819"/>
    </row>
    <row r="2820" spans="23:25" ht="14.4" x14ac:dyDescent="0.3">
      <c r="W2820"/>
      <c r="X2820"/>
      <c r="Y2820"/>
    </row>
    <row r="2821" spans="23:25" ht="14.4" x14ac:dyDescent="0.3">
      <c r="W2821"/>
      <c r="X2821"/>
      <c r="Y2821"/>
    </row>
    <row r="2822" spans="23:25" ht="14.4" x14ac:dyDescent="0.3">
      <c r="W2822"/>
      <c r="X2822"/>
      <c r="Y2822"/>
    </row>
    <row r="2823" spans="23:25" ht="14.4" x14ac:dyDescent="0.3">
      <c r="W2823"/>
      <c r="X2823"/>
      <c r="Y2823"/>
    </row>
    <row r="2824" spans="23:25" ht="14.4" x14ac:dyDescent="0.3">
      <c r="W2824"/>
      <c r="X2824"/>
      <c r="Y2824"/>
    </row>
    <row r="2825" spans="23:25" ht="14.4" x14ac:dyDescent="0.3">
      <c r="W2825"/>
      <c r="X2825"/>
      <c r="Y2825"/>
    </row>
    <row r="2826" spans="23:25" ht="14.4" x14ac:dyDescent="0.3">
      <c r="W2826"/>
      <c r="X2826"/>
      <c r="Y2826"/>
    </row>
    <row r="2827" spans="23:25" ht="14.4" x14ac:dyDescent="0.3">
      <c r="W2827"/>
      <c r="X2827"/>
      <c r="Y2827"/>
    </row>
    <row r="2828" spans="23:25" ht="14.4" x14ac:dyDescent="0.3">
      <c r="W2828"/>
      <c r="X2828"/>
      <c r="Y2828"/>
    </row>
    <row r="2829" spans="23:25" ht="14.4" x14ac:dyDescent="0.3">
      <c r="W2829"/>
      <c r="X2829"/>
      <c r="Y2829"/>
    </row>
    <row r="2830" spans="23:25" ht="14.4" x14ac:dyDescent="0.3">
      <c r="W2830"/>
      <c r="X2830"/>
      <c r="Y2830"/>
    </row>
    <row r="2831" spans="23:25" ht="14.4" x14ac:dyDescent="0.3">
      <c r="W2831"/>
      <c r="X2831"/>
      <c r="Y2831"/>
    </row>
    <row r="2832" spans="23:25" ht="14.4" x14ac:dyDescent="0.3">
      <c r="W2832"/>
      <c r="X2832"/>
      <c r="Y2832"/>
    </row>
    <row r="2833" spans="23:25" ht="14.4" x14ac:dyDescent="0.3">
      <c r="W2833"/>
      <c r="X2833"/>
      <c r="Y2833"/>
    </row>
    <row r="2834" spans="23:25" ht="14.4" x14ac:dyDescent="0.3">
      <c r="W2834"/>
      <c r="X2834"/>
      <c r="Y2834"/>
    </row>
    <row r="2835" spans="23:25" ht="14.4" x14ac:dyDescent="0.3">
      <c r="W2835"/>
      <c r="X2835"/>
      <c r="Y2835"/>
    </row>
    <row r="2836" spans="23:25" ht="14.4" x14ac:dyDescent="0.3">
      <c r="W2836"/>
      <c r="X2836"/>
      <c r="Y2836"/>
    </row>
    <row r="2837" spans="23:25" ht="14.4" x14ac:dyDescent="0.3">
      <c r="W2837"/>
      <c r="X2837"/>
      <c r="Y2837"/>
    </row>
    <row r="2838" spans="23:25" ht="14.4" x14ac:dyDescent="0.3">
      <c r="W2838"/>
      <c r="X2838"/>
      <c r="Y2838"/>
    </row>
    <row r="2839" spans="23:25" ht="14.4" x14ac:dyDescent="0.3">
      <c r="W2839"/>
      <c r="X2839"/>
      <c r="Y2839"/>
    </row>
    <row r="2840" spans="23:25" ht="14.4" x14ac:dyDescent="0.3">
      <c r="W2840"/>
      <c r="X2840"/>
      <c r="Y2840"/>
    </row>
    <row r="2841" spans="23:25" ht="14.4" x14ac:dyDescent="0.3">
      <c r="W2841"/>
      <c r="X2841"/>
      <c r="Y2841"/>
    </row>
    <row r="2842" spans="23:25" ht="14.4" x14ac:dyDescent="0.3">
      <c r="W2842"/>
      <c r="X2842"/>
      <c r="Y2842"/>
    </row>
    <row r="2843" spans="23:25" ht="14.4" x14ac:dyDescent="0.3">
      <c r="W2843"/>
      <c r="X2843"/>
      <c r="Y2843"/>
    </row>
    <row r="2844" spans="23:25" ht="14.4" x14ac:dyDescent="0.3">
      <c r="W2844"/>
      <c r="X2844"/>
      <c r="Y2844"/>
    </row>
    <row r="2845" spans="23:25" ht="14.4" x14ac:dyDescent="0.3">
      <c r="W2845"/>
      <c r="X2845"/>
      <c r="Y2845"/>
    </row>
    <row r="2846" spans="23:25" ht="14.4" x14ac:dyDescent="0.3">
      <c r="W2846"/>
      <c r="X2846"/>
      <c r="Y2846"/>
    </row>
    <row r="2847" spans="23:25" ht="14.4" x14ac:dyDescent="0.3">
      <c r="W2847"/>
      <c r="X2847"/>
      <c r="Y2847"/>
    </row>
    <row r="2848" spans="23:25" ht="14.4" x14ac:dyDescent="0.3">
      <c r="W2848"/>
      <c r="X2848"/>
      <c r="Y2848"/>
    </row>
    <row r="2849" spans="23:25" ht="14.4" x14ac:dyDescent="0.3">
      <c r="W2849"/>
      <c r="X2849"/>
      <c r="Y2849"/>
    </row>
    <row r="2850" spans="23:25" ht="14.4" x14ac:dyDescent="0.3">
      <c r="W2850"/>
      <c r="X2850"/>
      <c r="Y2850"/>
    </row>
    <row r="2851" spans="23:25" ht="14.4" x14ac:dyDescent="0.3">
      <c r="W2851"/>
      <c r="X2851"/>
      <c r="Y2851"/>
    </row>
    <row r="2852" spans="23:25" ht="14.4" x14ac:dyDescent="0.3">
      <c r="W2852"/>
      <c r="X2852"/>
      <c r="Y2852"/>
    </row>
    <row r="2853" spans="23:25" ht="14.4" x14ac:dyDescent="0.3">
      <c r="W2853"/>
      <c r="X2853"/>
      <c r="Y2853"/>
    </row>
    <row r="2854" spans="23:25" ht="14.4" x14ac:dyDescent="0.3">
      <c r="W2854"/>
      <c r="X2854"/>
      <c r="Y2854"/>
    </row>
    <row r="2855" spans="23:25" ht="14.4" x14ac:dyDescent="0.3">
      <c r="W2855"/>
      <c r="X2855"/>
      <c r="Y2855"/>
    </row>
    <row r="2856" spans="23:25" ht="14.4" x14ac:dyDescent="0.3">
      <c r="W2856"/>
      <c r="X2856"/>
      <c r="Y2856"/>
    </row>
    <row r="2857" spans="23:25" ht="14.4" x14ac:dyDescent="0.3">
      <c r="W2857"/>
      <c r="X2857"/>
      <c r="Y2857"/>
    </row>
    <row r="2858" spans="23:25" ht="14.4" x14ac:dyDescent="0.3">
      <c r="W2858"/>
      <c r="X2858"/>
      <c r="Y2858"/>
    </row>
    <row r="2859" spans="23:25" ht="14.4" x14ac:dyDescent="0.3">
      <c r="W2859"/>
      <c r="X2859"/>
      <c r="Y2859"/>
    </row>
    <row r="2860" spans="23:25" ht="14.4" x14ac:dyDescent="0.3">
      <c r="W2860"/>
      <c r="X2860"/>
      <c r="Y2860"/>
    </row>
    <row r="2861" spans="23:25" ht="14.4" x14ac:dyDescent="0.3">
      <c r="W2861"/>
      <c r="X2861"/>
      <c r="Y2861"/>
    </row>
    <row r="2862" spans="23:25" ht="14.4" x14ac:dyDescent="0.3">
      <c r="W2862"/>
      <c r="X2862"/>
      <c r="Y2862"/>
    </row>
    <row r="2863" spans="23:25" ht="14.4" x14ac:dyDescent="0.3">
      <c r="W2863"/>
      <c r="X2863"/>
      <c r="Y2863"/>
    </row>
    <row r="2864" spans="23:25" ht="14.4" x14ac:dyDescent="0.3">
      <c r="W2864"/>
      <c r="X2864"/>
      <c r="Y2864"/>
    </row>
    <row r="2865" spans="23:25" ht="14.4" x14ac:dyDescent="0.3">
      <c r="W2865"/>
      <c r="X2865"/>
      <c r="Y2865"/>
    </row>
    <row r="2866" spans="23:25" ht="14.4" x14ac:dyDescent="0.3">
      <c r="W2866"/>
      <c r="X2866"/>
      <c r="Y2866"/>
    </row>
    <row r="2867" spans="23:25" ht="14.4" x14ac:dyDescent="0.3">
      <c r="W2867"/>
      <c r="X2867"/>
      <c r="Y2867"/>
    </row>
    <row r="2868" spans="23:25" ht="14.4" x14ac:dyDescent="0.3">
      <c r="W2868"/>
      <c r="X2868"/>
      <c r="Y2868"/>
    </row>
    <row r="2869" spans="23:25" ht="14.4" x14ac:dyDescent="0.3">
      <c r="W2869"/>
      <c r="X2869"/>
      <c r="Y2869"/>
    </row>
    <row r="2870" spans="23:25" ht="14.4" x14ac:dyDescent="0.3">
      <c r="W2870"/>
      <c r="X2870"/>
      <c r="Y2870"/>
    </row>
    <row r="2871" spans="23:25" ht="14.4" x14ac:dyDescent="0.3">
      <c r="W2871"/>
      <c r="X2871"/>
      <c r="Y2871"/>
    </row>
    <row r="2872" spans="23:25" ht="14.4" x14ac:dyDescent="0.3">
      <c r="W2872"/>
      <c r="X2872"/>
      <c r="Y2872"/>
    </row>
    <row r="2873" spans="23:25" ht="14.4" x14ac:dyDescent="0.3">
      <c r="W2873"/>
      <c r="X2873"/>
      <c r="Y2873"/>
    </row>
    <row r="2874" spans="23:25" ht="14.4" x14ac:dyDescent="0.3">
      <c r="W2874"/>
      <c r="X2874"/>
      <c r="Y2874"/>
    </row>
    <row r="2875" spans="23:25" ht="14.4" x14ac:dyDescent="0.3">
      <c r="W2875"/>
      <c r="X2875"/>
      <c r="Y2875"/>
    </row>
    <row r="2876" spans="23:25" ht="14.4" x14ac:dyDescent="0.3">
      <c r="W2876"/>
      <c r="X2876"/>
      <c r="Y2876"/>
    </row>
    <row r="2877" spans="23:25" ht="14.4" x14ac:dyDescent="0.3">
      <c r="W2877"/>
      <c r="X2877"/>
      <c r="Y2877"/>
    </row>
    <row r="2878" spans="23:25" ht="14.4" x14ac:dyDescent="0.3">
      <c r="W2878"/>
      <c r="X2878"/>
      <c r="Y2878"/>
    </row>
    <row r="2879" spans="23:25" ht="14.4" x14ac:dyDescent="0.3">
      <c r="W2879"/>
      <c r="X2879"/>
      <c r="Y2879"/>
    </row>
    <row r="2880" spans="23:25" ht="14.4" x14ac:dyDescent="0.3">
      <c r="W2880"/>
      <c r="X2880"/>
      <c r="Y2880"/>
    </row>
    <row r="2881" spans="23:25" ht="14.4" x14ac:dyDescent="0.3">
      <c r="W2881"/>
      <c r="X2881"/>
      <c r="Y2881"/>
    </row>
    <row r="2882" spans="23:25" ht="14.4" x14ac:dyDescent="0.3">
      <c r="W2882"/>
      <c r="X2882"/>
      <c r="Y2882"/>
    </row>
    <row r="2883" spans="23:25" ht="14.4" x14ac:dyDescent="0.3">
      <c r="W2883"/>
      <c r="X2883"/>
      <c r="Y2883"/>
    </row>
    <row r="2884" spans="23:25" ht="14.4" x14ac:dyDescent="0.3">
      <c r="W2884"/>
      <c r="X2884"/>
      <c r="Y2884"/>
    </row>
    <row r="2885" spans="23:25" ht="14.4" x14ac:dyDescent="0.3">
      <c r="W2885"/>
      <c r="X2885"/>
      <c r="Y2885"/>
    </row>
    <row r="2886" spans="23:25" ht="14.4" x14ac:dyDescent="0.3">
      <c r="W2886"/>
      <c r="X2886"/>
      <c r="Y2886"/>
    </row>
    <row r="2887" spans="23:25" ht="14.4" x14ac:dyDescent="0.3">
      <c r="W2887"/>
      <c r="X2887"/>
      <c r="Y2887"/>
    </row>
    <row r="2888" spans="23:25" ht="14.4" x14ac:dyDescent="0.3">
      <c r="W2888"/>
      <c r="X2888"/>
      <c r="Y2888"/>
    </row>
    <row r="2889" spans="23:25" ht="14.4" x14ac:dyDescent="0.3">
      <c r="W2889"/>
      <c r="X2889"/>
      <c r="Y2889"/>
    </row>
    <row r="2890" spans="23:25" ht="14.4" x14ac:dyDescent="0.3">
      <c r="W2890"/>
      <c r="X2890"/>
      <c r="Y2890"/>
    </row>
    <row r="2891" spans="23:25" ht="14.4" x14ac:dyDescent="0.3">
      <c r="W2891"/>
      <c r="X2891"/>
      <c r="Y2891"/>
    </row>
    <row r="2892" spans="23:25" ht="14.4" x14ac:dyDescent="0.3">
      <c r="W2892"/>
      <c r="X2892"/>
      <c r="Y2892"/>
    </row>
    <row r="2893" spans="23:25" ht="14.4" x14ac:dyDescent="0.3">
      <c r="W2893"/>
      <c r="X2893"/>
      <c r="Y2893"/>
    </row>
    <row r="2894" spans="23:25" ht="14.4" x14ac:dyDescent="0.3">
      <c r="W2894"/>
      <c r="X2894"/>
      <c r="Y2894"/>
    </row>
    <row r="2895" spans="23:25" ht="14.4" x14ac:dyDescent="0.3">
      <c r="W2895"/>
      <c r="X2895"/>
      <c r="Y2895"/>
    </row>
    <row r="2896" spans="23:25" ht="14.4" x14ac:dyDescent="0.3">
      <c r="W2896"/>
      <c r="X2896"/>
      <c r="Y2896"/>
    </row>
    <row r="2897" spans="23:25" ht="14.4" x14ac:dyDescent="0.3">
      <c r="W2897"/>
      <c r="X2897"/>
      <c r="Y2897"/>
    </row>
    <row r="2898" spans="23:25" ht="14.4" x14ac:dyDescent="0.3">
      <c r="W2898"/>
      <c r="X2898"/>
      <c r="Y2898"/>
    </row>
    <row r="2899" spans="23:25" ht="14.4" x14ac:dyDescent="0.3">
      <c r="W2899"/>
      <c r="X2899"/>
      <c r="Y2899"/>
    </row>
    <row r="2900" spans="23:25" ht="14.4" x14ac:dyDescent="0.3">
      <c r="W2900"/>
      <c r="X2900"/>
      <c r="Y2900"/>
    </row>
    <row r="2901" spans="23:25" ht="14.4" x14ac:dyDescent="0.3">
      <c r="W2901"/>
      <c r="X2901"/>
      <c r="Y2901"/>
    </row>
    <row r="2902" spans="23:25" ht="14.4" x14ac:dyDescent="0.3">
      <c r="W2902"/>
      <c r="X2902"/>
      <c r="Y2902"/>
    </row>
    <row r="2903" spans="23:25" ht="14.4" x14ac:dyDescent="0.3">
      <c r="W2903"/>
      <c r="X2903"/>
      <c r="Y2903"/>
    </row>
    <row r="2904" spans="23:25" ht="14.4" x14ac:dyDescent="0.3">
      <c r="W2904"/>
      <c r="X2904"/>
      <c r="Y2904"/>
    </row>
    <row r="2905" spans="23:25" ht="14.4" x14ac:dyDescent="0.3">
      <c r="W2905"/>
      <c r="X2905"/>
      <c r="Y2905"/>
    </row>
    <row r="2906" spans="23:25" ht="14.4" x14ac:dyDescent="0.3">
      <c r="W2906"/>
      <c r="X2906"/>
      <c r="Y2906"/>
    </row>
    <row r="2907" spans="23:25" ht="14.4" x14ac:dyDescent="0.3">
      <c r="W2907"/>
      <c r="X2907"/>
      <c r="Y2907"/>
    </row>
    <row r="2908" spans="23:25" ht="14.4" x14ac:dyDescent="0.3">
      <c r="W2908"/>
      <c r="X2908"/>
      <c r="Y2908"/>
    </row>
    <row r="2909" spans="23:25" ht="14.4" x14ac:dyDescent="0.3">
      <c r="W2909"/>
      <c r="X2909"/>
      <c r="Y2909"/>
    </row>
    <row r="2910" spans="23:25" ht="14.4" x14ac:dyDescent="0.3">
      <c r="W2910"/>
      <c r="X2910"/>
      <c r="Y2910"/>
    </row>
    <row r="2911" spans="23:25" ht="14.4" x14ac:dyDescent="0.3">
      <c r="W2911"/>
      <c r="X2911"/>
      <c r="Y2911"/>
    </row>
    <row r="2912" spans="23:25" ht="14.4" x14ac:dyDescent="0.3">
      <c r="W2912"/>
      <c r="X2912"/>
      <c r="Y2912"/>
    </row>
    <row r="2913" spans="23:25" ht="14.4" x14ac:dyDescent="0.3">
      <c r="W2913"/>
      <c r="X2913"/>
      <c r="Y2913"/>
    </row>
    <row r="2914" spans="23:25" ht="14.4" x14ac:dyDescent="0.3">
      <c r="W2914"/>
      <c r="X2914"/>
      <c r="Y2914"/>
    </row>
    <row r="2915" spans="23:25" ht="14.4" x14ac:dyDescent="0.3">
      <c r="W2915"/>
      <c r="X2915"/>
      <c r="Y2915"/>
    </row>
    <row r="2916" spans="23:25" ht="14.4" x14ac:dyDescent="0.3">
      <c r="W2916"/>
      <c r="X2916"/>
      <c r="Y2916"/>
    </row>
    <row r="2917" spans="23:25" ht="14.4" x14ac:dyDescent="0.3">
      <c r="W2917"/>
      <c r="X2917"/>
      <c r="Y2917"/>
    </row>
    <row r="2918" spans="23:25" ht="14.4" x14ac:dyDescent="0.3">
      <c r="W2918"/>
      <c r="X2918"/>
      <c r="Y2918"/>
    </row>
    <row r="2919" spans="23:25" ht="14.4" x14ac:dyDescent="0.3">
      <c r="W2919"/>
      <c r="X2919"/>
      <c r="Y2919"/>
    </row>
    <row r="2920" spans="23:25" ht="14.4" x14ac:dyDescent="0.3">
      <c r="W2920"/>
      <c r="X2920"/>
      <c r="Y2920"/>
    </row>
    <row r="2921" spans="23:25" ht="14.4" x14ac:dyDescent="0.3">
      <c r="W2921"/>
      <c r="X2921"/>
      <c r="Y2921"/>
    </row>
    <row r="2922" spans="23:25" ht="14.4" x14ac:dyDescent="0.3">
      <c r="W2922"/>
      <c r="X2922"/>
      <c r="Y2922"/>
    </row>
    <row r="2923" spans="23:25" ht="14.4" x14ac:dyDescent="0.3">
      <c r="W2923"/>
      <c r="X2923"/>
      <c r="Y2923"/>
    </row>
    <row r="2924" spans="23:25" ht="14.4" x14ac:dyDescent="0.3">
      <c r="W2924"/>
      <c r="X2924"/>
      <c r="Y2924"/>
    </row>
    <row r="2925" spans="23:25" ht="14.4" x14ac:dyDescent="0.3">
      <c r="W2925"/>
      <c r="X2925"/>
      <c r="Y2925"/>
    </row>
    <row r="2926" spans="23:25" ht="14.4" x14ac:dyDescent="0.3">
      <c r="W2926"/>
      <c r="X2926"/>
      <c r="Y2926"/>
    </row>
    <row r="2927" spans="23:25" ht="14.4" x14ac:dyDescent="0.3">
      <c r="W2927"/>
      <c r="X2927"/>
      <c r="Y2927"/>
    </row>
    <row r="2928" spans="23:25" ht="14.4" x14ac:dyDescent="0.3">
      <c r="W2928"/>
      <c r="X2928"/>
      <c r="Y2928"/>
    </row>
    <row r="2929" spans="23:25" ht="14.4" x14ac:dyDescent="0.3">
      <c r="W2929"/>
      <c r="X2929"/>
      <c r="Y2929"/>
    </row>
    <row r="2930" spans="23:25" ht="14.4" x14ac:dyDescent="0.3">
      <c r="W2930"/>
      <c r="X2930"/>
      <c r="Y2930"/>
    </row>
    <row r="2931" spans="23:25" ht="14.4" x14ac:dyDescent="0.3">
      <c r="W2931"/>
      <c r="X2931"/>
      <c r="Y2931"/>
    </row>
    <row r="2932" spans="23:25" ht="14.4" x14ac:dyDescent="0.3">
      <c r="W2932"/>
      <c r="X2932"/>
      <c r="Y2932"/>
    </row>
    <row r="2933" spans="23:25" ht="14.4" x14ac:dyDescent="0.3">
      <c r="W2933"/>
      <c r="X2933"/>
      <c r="Y2933"/>
    </row>
    <row r="2934" spans="23:25" ht="14.4" x14ac:dyDescent="0.3">
      <c r="W2934"/>
      <c r="X2934"/>
      <c r="Y2934"/>
    </row>
    <row r="2935" spans="23:25" ht="14.4" x14ac:dyDescent="0.3">
      <c r="W2935"/>
      <c r="X2935"/>
      <c r="Y2935"/>
    </row>
    <row r="2936" spans="23:25" ht="14.4" x14ac:dyDescent="0.3">
      <c r="W2936"/>
      <c r="X2936"/>
      <c r="Y2936"/>
    </row>
    <row r="2937" spans="23:25" ht="14.4" x14ac:dyDescent="0.3">
      <c r="W2937"/>
      <c r="X2937"/>
      <c r="Y2937"/>
    </row>
    <row r="2938" spans="23:25" ht="14.4" x14ac:dyDescent="0.3">
      <c r="W2938"/>
      <c r="X2938"/>
      <c r="Y2938"/>
    </row>
    <row r="2939" spans="23:25" ht="14.4" x14ac:dyDescent="0.3">
      <c r="W2939"/>
      <c r="X2939"/>
      <c r="Y2939"/>
    </row>
    <row r="2940" spans="23:25" ht="14.4" x14ac:dyDescent="0.3">
      <c r="W2940"/>
      <c r="X2940"/>
      <c r="Y2940"/>
    </row>
    <row r="2941" spans="23:25" ht="14.4" x14ac:dyDescent="0.3">
      <c r="W2941"/>
      <c r="X2941"/>
      <c r="Y2941"/>
    </row>
    <row r="2942" spans="23:25" ht="14.4" x14ac:dyDescent="0.3">
      <c r="W2942"/>
      <c r="X2942"/>
      <c r="Y2942"/>
    </row>
    <row r="2943" spans="23:25" ht="14.4" x14ac:dyDescent="0.3">
      <c r="W2943"/>
      <c r="X2943"/>
      <c r="Y2943"/>
    </row>
    <row r="2944" spans="23:25" ht="14.4" x14ac:dyDescent="0.3">
      <c r="W2944"/>
      <c r="X2944"/>
      <c r="Y2944"/>
    </row>
    <row r="2945" spans="23:25" ht="14.4" x14ac:dyDescent="0.3">
      <c r="W2945"/>
      <c r="X2945"/>
      <c r="Y2945"/>
    </row>
    <row r="2946" spans="23:25" ht="14.4" x14ac:dyDescent="0.3">
      <c r="W2946"/>
      <c r="X2946"/>
      <c r="Y2946"/>
    </row>
    <row r="2947" spans="23:25" ht="14.4" x14ac:dyDescent="0.3">
      <c r="W2947"/>
      <c r="X2947"/>
      <c r="Y2947"/>
    </row>
    <row r="2948" spans="23:25" ht="14.4" x14ac:dyDescent="0.3">
      <c r="W2948"/>
      <c r="X2948"/>
      <c r="Y2948"/>
    </row>
    <row r="2949" spans="23:25" ht="14.4" x14ac:dyDescent="0.3">
      <c r="W2949"/>
      <c r="X2949"/>
      <c r="Y2949"/>
    </row>
    <row r="2950" spans="23:25" ht="14.4" x14ac:dyDescent="0.3">
      <c r="W2950"/>
      <c r="X2950"/>
      <c r="Y2950"/>
    </row>
    <row r="2951" spans="23:25" ht="14.4" x14ac:dyDescent="0.3">
      <c r="W2951"/>
      <c r="X2951"/>
      <c r="Y2951"/>
    </row>
    <row r="2952" spans="23:25" ht="14.4" x14ac:dyDescent="0.3">
      <c r="W2952"/>
      <c r="X2952"/>
      <c r="Y2952"/>
    </row>
    <row r="2953" spans="23:25" ht="14.4" x14ac:dyDescent="0.3">
      <c r="W2953"/>
      <c r="X2953"/>
      <c r="Y2953"/>
    </row>
    <row r="2954" spans="23:25" ht="14.4" x14ac:dyDescent="0.3">
      <c r="W2954"/>
      <c r="X2954"/>
      <c r="Y2954"/>
    </row>
    <row r="2955" spans="23:25" ht="14.4" x14ac:dyDescent="0.3">
      <c r="W2955"/>
      <c r="X2955"/>
      <c r="Y2955"/>
    </row>
    <row r="2956" spans="23:25" ht="14.4" x14ac:dyDescent="0.3">
      <c r="W2956"/>
      <c r="X2956"/>
      <c r="Y2956"/>
    </row>
    <row r="2957" spans="23:25" ht="14.4" x14ac:dyDescent="0.3">
      <c r="W2957"/>
      <c r="X2957"/>
      <c r="Y2957"/>
    </row>
    <row r="2958" spans="23:25" ht="14.4" x14ac:dyDescent="0.3">
      <c r="W2958"/>
      <c r="X2958"/>
      <c r="Y2958"/>
    </row>
    <row r="2959" spans="23:25" ht="14.4" x14ac:dyDescent="0.3">
      <c r="W2959"/>
      <c r="X2959"/>
      <c r="Y2959"/>
    </row>
    <row r="2960" spans="23:25" ht="14.4" x14ac:dyDescent="0.3">
      <c r="W2960"/>
      <c r="X2960"/>
      <c r="Y2960"/>
    </row>
    <row r="2961" spans="23:25" ht="14.4" x14ac:dyDescent="0.3">
      <c r="W2961"/>
      <c r="X2961"/>
      <c r="Y2961"/>
    </row>
    <row r="2962" spans="23:25" ht="14.4" x14ac:dyDescent="0.3">
      <c r="W2962"/>
      <c r="X2962"/>
      <c r="Y2962"/>
    </row>
    <row r="2963" spans="23:25" ht="14.4" x14ac:dyDescent="0.3">
      <c r="W2963"/>
      <c r="X2963"/>
      <c r="Y2963"/>
    </row>
    <row r="2964" spans="23:25" ht="14.4" x14ac:dyDescent="0.3">
      <c r="W2964"/>
      <c r="X2964"/>
      <c r="Y2964"/>
    </row>
    <row r="2965" spans="23:25" ht="14.4" x14ac:dyDescent="0.3">
      <c r="W2965"/>
      <c r="X2965"/>
      <c r="Y2965"/>
    </row>
    <row r="2966" spans="23:25" ht="14.4" x14ac:dyDescent="0.3">
      <c r="W2966"/>
      <c r="X2966"/>
      <c r="Y2966"/>
    </row>
    <row r="2967" spans="23:25" ht="14.4" x14ac:dyDescent="0.3">
      <c r="W2967"/>
      <c r="X2967"/>
      <c r="Y2967"/>
    </row>
    <row r="2968" spans="23:25" ht="14.4" x14ac:dyDescent="0.3">
      <c r="W2968"/>
      <c r="X2968"/>
      <c r="Y2968"/>
    </row>
    <row r="2969" spans="23:25" ht="14.4" x14ac:dyDescent="0.3">
      <c r="W2969"/>
      <c r="X2969"/>
      <c r="Y2969"/>
    </row>
    <row r="2970" spans="23:25" ht="14.4" x14ac:dyDescent="0.3">
      <c r="W2970"/>
      <c r="X2970"/>
      <c r="Y2970"/>
    </row>
    <row r="2971" spans="23:25" ht="14.4" x14ac:dyDescent="0.3">
      <c r="W2971"/>
      <c r="X2971"/>
      <c r="Y2971"/>
    </row>
    <row r="2972" spans="23:25" ht="14.4" x14ac:dyDescent="0.3">
      <c r="W2972"/>
      <c r="X2972"/>
      <c r="Y2972"/>
    </row>
    <row r="2973" spans="23:25" ht="14.4" x14ac:dyDescent="0.3">
      <c r="W2973"/>
      <c r="X2973"/>
      <c r="Y2973"/>
    </row>
    <row r="2974" spans="23:25" ht="14.4" x14ac:dyDescent="0.3">
      <c r="W2974"/>
      <c r="X2974"/>
      <c r="Y2974"/>
    </row>
    <row r="2975" spans="23:25" ht="14.4" x14ac:dyDescent="0.3">
      <c r="W2975"/>
      <c r="X2975"/>
      <c r="Y2975"/>
    </row>
    <row r="2976" spans="23:25" ht="14.4" x14ac:dyDescent="0.3">
      <c r="W2976"/>
      <c r="X2976"/>
      <c r="Y2976"/>
    </row>
    <row r="2977" spans="23:25" ht="14.4" x14ac:dyDescent="0.3">
      <c r="W2977"/>
      <c r="X2977"/>
      <c r="Y2977"/>
    </row>
    <row r="2978" spans="23:25" ht="14.4" x14ac:dyDescent="0.3">
      <c r="W2978"/>
      <c r="X2978"/>
      <c r="Y2978"/>
    </row>
    <row r="2979" spans="23:25" ht="14.4" x14ac:dyDescent="0.3">
      <c r="W2979"/>
      <c r="X2979"/>
      <c r="Y2979"/>
    </row>
    <row r="2980" spans="23:25" ht="14.4" x14ac:dyDescent="0.3">
      <c r="W2980"/>
      <c r="X2980"/>
      <c r="Y2980"/>
    </row>
    <row r="2981" spans="23:25" ht="14.4" x14ac:dyDescent="0.3">
      <c r="W2981"/>
      <c r="X2981"/>
      <c r="Y2981"/>
    </row>
    <row r="2982" spans="23:25" ht="14.4" x14ac:dyDescent="0.3">
      <c r="W2982"/>
      <c r="X2982"/>
      <c r="Y2982"/>
    </row>
    <row r="2983" spans="23:25" ht="14.4" x14ac:dyDescent="0.3">
      <c r="W2983"/>
      <c r="X2983"/>
      <c r="Y2983"/>
    </row>
    <row r="2984" spans="23:25" ht="14.4" x14ac:dyDescent="0.3">
      <c r="W2984"/>
      <c r="X2984"/>
      <c r="Y2984"/>
    </row>
    <row r="2985" spans="23:25" ht="14.4" x14ac:dyDescent="0.3">
      <c r="W2985"/>
      <c r="X2985"/>
      <c r="Y2985"/>
    </row>
    <row r="2986" spans="23:25" ht="14.4" x14ac:dyDescent="0.3">
      <c r="W2986"/>
      <c r="X2986"/>
      <c r="Y2986"/>
    </row>
    <row r="2987" spans="23:25" ht="14.4" x14ac:dyDescent="0.3">
      <c r="W2987"/>
      <c r="X2987"/>
      <c r="Y2987"/>
    </row>
    <row r="2988" spans="23:25" ht="14.4" x14ac:dyDescent="0.3">
      <c r="W2988"/>
      <c r="X2988"/>
      <c r="Y2988"/>
    </row>
    <row r="2989" spans="23:25" ht="14.4" x14ac:dyDescent="0.3">
      <c r="W2989"/>
      <c r="X2989"/>
      <c r="Y2989"/>
    </row>
    <row r="2990" spans="23:25" ht="14.4" x14ac:dyDescent="0.3">
      <c r="W2990"/>
      <c r="X2990"/>
      <c r="Y2990"/>
    </row>
    <row r="2991" spans="23:25" ht="14.4" x14ac:dyDescent="0.3">
      <c r="W2991"/>
      <c r="X2991"/>
      <c r="Y2991"/>
    </row>
    <row r="2992" spans="23:25" ht="14.4" x14ac:dyDescent="0.3">
      <c r="W2992"/>
      <c r="X2992"/>
      <c r="Y2992"/>
    </row>
    <row r="2993" spans="23:25" ht="14.4" x14ac:dyDescent="0.3">
      <c r="W2993"/>
      <c r="X2993"/>
      <c r="Y2993"/>
    </row>
    <row r="2994" spans="23:25" ht="14.4" x14ac:dyDescent="0.3">
      <c r="W2994"/>
      <c r="X2994"/>
      <c r="Y2994"/>
    </row>
    <row r="2995" spans="23:25" ht="14.4" x14ac:dyDescent="0.3">
      <c r="W2995"/>
      <c r="X2995"/>
      <c r="Y2995"/>
    </row>
    <row r="2996" spans="23:25" ht="14.4" x14ac:dyDescent="0.3">
      <c r="W2996"/>
      <c r="X2996"/>
      <c r="Y2996"/>
    </row>
    <row r="2997" spans="23:25" ht="14.4" x14ac:dyDescent="0.3">
      <c r="W2997"/>
      <c r="X2997"/>
      <c r="Y2997"/>
    </row>
    <row r="2998" spans="23:25" ht="14.4" x14ac:dyDescent="0.3">
      <c r="W2998"/>
      <c r="X2998"/>
      <c r="Y2998"/>
    </row>
    <row r="2999" spans="23:25" ht="14.4" x14ac:dyDescent="0.3">
      <c r="W2999"/>
      <c r="X2999"/>
      <c r="Y2999"/>
    </row>
    <row r="3000" spans="23:25" ht="14.4" x14ac:dyDescent="0.3">
      <c r="W3000"/>
      <c r="X3000"/>
      <c r="Y3000"/>
    </row>
    <row r="3001" spans="23:25" ht="14.4" x14ac:dyDescent="0.3">
      <c r="W3001"/>
      <c r="X3001"/>
      <c r="Y3001"/>
    </row>
    <row r="3002" spans="23:25" ht="14.4" x14ac:dyDescent="0.3">
      <c r="W3002"/>
      <c r="X3002"/>
      <c r="Y3002"/>
    </row>
    <row r="3003" spans="23:25" ht="14.4" x14ac:dyDescent="0.3">
      <c r="W3003"/>
      <c r="X3003"/>
      <c r="Y3003"/>
    </row>
    <row r="3004" spans="23:25" ht="14.4" x14ac:dyDescent="0.3">
      <c r="W3004"/>
      <c r="X3004"/>
      <c r="Y3004"/>
    </row>
    <row r="3005" spans="23:25" ht="14.4" x14ac:dyDescent="0.3">
      <c r="W3005"/>
      <c r="X3005"/>
      <c r="Y3005"/>
    </row>
    <row r="3006" spans="23:25" ht="14.4" x14ac:dyDescent="0.3">
      <c r="W3006"/>
      <c r="X3006"/>
      <c r="Y3006"/>
    </row>
    <row r="3007" spans="23:25" ht="14.4" x14ac:dyDescent="0.3">
      <c r="W3007"/>
      <c r="X3007"/>
      <c r="Y3007"/>
    </row>
    <row r="3008" spans="23:25" ht="14.4" x14ac:dyDescent="0.3">
      <c r="W3008"/>
      <c r="X3008"/>
      <c r="Y3008"/>
    </row>
    <row r="3009" spans="23:25" ht="14.4" x14ac:dyDescent="0.3">
      <c r="W3009"/>
      <c r="X3009"/>
      <c r="Y3009"/>
    </row>
    <row r="3010" spans="23:25" ht="14.4" x14ac:dyDescent="0.3">
      <c r="W3010"/>
      <c r="X3010"/>
      <c r="Y3010"/>
    </row>
    <row r="3011" spans="23:25" ht="14.4" x14ac:dyDescent="0.3">
      <c r="W3011"/>
      <c r="X3011"/>
      <c r="Y3011"/>
    </row>
    <row r="3012" spans="23:25" ht="14.4" x14ac:dyDescent="0.3">
      <c r="W3012"/>
      <c r="X3012"/>
      <c r="Y3012"/>
    </row>
    <row r="3013" spans="23:25" ht="14.4" x14ac:dyDescent="0.3">
      <c r="W3013"/>
      <c r="X3013"/>
      <c r="Y3013"/>
    </row>
    <row r="3014" spans="23:25" ht="14.4" x14ac:dyDescent="0.3">
      <c r="W3014"/>
      <c r="X3014"/>
      <c r="Y3014"/>
    </row>
    <row r="3015" spans="23:25" ht="14.4" x14ac:dyDescent="0.3">
      <c r="W3015"/>
      <c r="X3015"/>
      <c r="Y3015"/>
    </row>
    <row r="3016" spans="23:25" ht="14.4" x14ac:dyDescent="0.3">
      <c r="W3016"/>
      <c r="X3016"/>
      <c r="Y3016"/>
    </row>
    <row r="3017" spans="23:25" ht="14.4" x14ac:dyDescent="0.3">
      <c r="W3017"/>
      <c r="X3017"/>
      <c r="Y3017"/>
    </row>
    <row r="3018" spans="23:25" ht="14.4" x14ac:dyDescent="0.3">
      <c r="W3018"/>
      <c r="X3018"/>
      <c r="Y3018"/>
    </row>
    <row r="3019" spans="23:25" ht="14.4" x14ac:dyDescent="0.3">
      <c r="W3019"/>
      <c r="X3019"/>
      <c r="Y3019"/>
    </row>
    <row r="3020" spans="23:25" ht="14.4" x14ac:dyDescent="0.3">
      <c r="W3020"/>
      <c r="X3020"/>
      <c r="Y3020"/>
    </row>
    <row r="3021" spans="23:25" ht="14.4" x14ac:dyDescent="0.3">
      <c r="W3021"/>
      <c r="X3021"/>
      <c r="Y3021"/>
    </row>
    <row r="3022" spans="23:25" ht="14.4" x14ac:dyDescent="0.3">
      <c r="W3022"/>
      <c r="X3022"/>
      <c r="Y3022"/>
    </row>
    <row r="3023" spans="23:25" ht="14.4" x14ac:dyDescent="0.3">
      <c r="W3023"/>
      <c r="X3023"/>
      <c r="Y3023"/>
    </row>
    <row r="3024" spans="23:25" ht="14.4" x14ac:dyDescent="0.3">
      <c r="W3024"/>
      <c r="X3024"/>
      <c r="Y3024"/>
    </row>
    <row r="3025" spans="23:25" ht="14.4" x14ac:dyDescent="0.3">
      <c r="W3025"/>
      <c r="X3025"/>
      <c r="Y3025"/>
    </row>
    <row r="3026" spans="23:25" ht="14.4" x14ac:dyDescent="0.3">
      <c r="W3026"/>
      <c r="X3026"/>
      <c r="Y3026"/>
    </row>
    <row r="3027" spans="23:25" ht="14.4" x14ac:dyDescent="0.3">
      <c r="W3027"/>
      <c r="X3027"/>
      <c r="Y3027"/>
    </row>
    <row r="3028" spans="23:25" ht="14.4" x14ac:dyDescent="0.3">
      <c r="W3028"/>
      <c r="X3028"/>
      <c r="Y3028"/>
    </row>
    <row r="3029" spans="23:25" ht="14.4" x14ac:dyDescent="0.3">
      <c r="W3029"/>
      <c r="X3029"/>
      <c r="Y3029"/>
    </row>
    <row r="3030" spans="23:25" ht="14.4" x14ac:dyDescent="0.3">
      <c r="W3030"/>
      <c r="X3030"/>
      <c r="Y3030"/>
    </row>
    <row r="3031" spans="23:25" ht="14.4" x14ac:dyDescent="0.3">
      <c r="W3031"/>
      <c r="X3031"/>
      <c r="Y3031"/>
    </row>
    <row r="3032" spans="23:25" ht="14.4" x14ac:dyDescent="0.3">
      <c r="W3032"/>
      <c r="X3032"/>
      <c r="Y3032"/>
    </row>
    <row r="3033" spans="23:25" ht="14.4" x14ac:dyDescent="0.3">
      <c r="W3033"/>
      <c r="X3033"/>
      <c r="Y3033"/>
    </row>
    <row r="3034" spans="23:25" ht="14.4" x14ac:dyDescent="0.3">
      <c r="W3034"/>
      <c r="X3034"/>
      <c r="Y3034"/>
    </row>
    <row r="3035" spans="23:25" ht="14.4" x14ac:dyDescent="0.3">
      <c r="W3035"/>
      <c r="X3035"/>
      <c r="Y3035"/>
    </row>
    <row r="3036" spans="23:25" ht="14.4" x14ac:dyDescent="0.3">
      <c r="W3036"/>
      <c r="X3036"/>
      <c r="Y3036"/>
    </row>
    <row r="3037" spans="23:25" ht="14.4" x14ac:dyDescent="0.3">
      <c r="W3037"/>
      <c r="X3037"/>
      <c r="Y3037"/>
    </row>
    <row r="3038" spans="23:25" ht="14.4" x14ac:dyDescent="0.3">
      <c r="W3038"/>
      <c r="X3038"/>
      <c r="Y3038"/>
    </row>
    <row r="3039" spans="23:25" ht="14.4" x14ac:dyDescent="0.3">
      <c r="W3039"/>
      <c r="X3039"/>
      <c r="Y3039"/>
    </row>
    <row r="3040" spans="23:25" ht="14.4" x14ac:dyDescent="0.3">
      <c r="W3040"/>
      <c r="X3040"/>
      <c r="Y3040"/>
    </row>
    <row r="3041" spans="23:25" ht="14.4" x14ac:dyDescent="0.3">
      <c r="W3041"/>
      <c r="X3041"/>
      <c r="Y3041"/>
    </row>
    <row r="3042" spans="23:25" ht="14.4" x14ac:dyDescent="0.3">
      <c r="W3042"/>
      <c r="X3042"/>
      <c r="Y3042"/>
    </row>
    <row r="3043" spans="23:25" ht="14.4" x14ac:dyDescent="0.3">
      <c r="W3043"/>
      <c r="X3043"/>
      <c r="Y3043"/>
    </row>
    <row r="3044" spans="23:25" ht="14.4" x14ac:dyDescent="0.3">
      <c r="W3044"/>
      <c r="X3044"/>
      <c r="Y3044"/>
    </row>
    <row r="3045" spans="23:25" ht="14.4" x14ac:dyDescent="0.3">
      <c r="W3045"/>
      <c r="X3045"/>
      <c r="Y3045"/>
    </row>
    <row r="3046" spans="23:25" ht="14.4" x14ac:dyDescent="0.3">
      <c r="W3046"/>
      <c r="X3046"/>
      <c r="Y3046"/>
    </row>
    <row r="3047" spans="23:25" ht="14.4" x14ac:dyDescent="0.3">
      <c r="W3047"/>
      <c r="X3047"/>
      <c r="Y3047"/>
    </row>
    <row r="3048" spans="23:25" ht="14.4" x14ac:dyDescent="0.3">
      <c r="W3048"/>
      <c r="X3048"/>
      <c r="Y3048"/>
    </row>
    <row r="3049" spans="23:25" ht="14.4" x14ac:dyDescent="0.3">
      <c r="W3049"/>
      <c r="X3049"/>
      <c r="Y3049"/>
    </row>
    <row r="3050" spans="23:25" ht="14.4" x14ac:dyDescent="0.3">
      <c r="W3050"/>
      <c r="X3050"/>
      <c r="Y3050"/>
    </row>
    <row r="3051" spans="23:25" ht="14.4" x14ac:dyDescent="0.3">
      <c r="W3051"/>
      <c r="X3051"/>
      <c r="Y3051"/>
    </row>
    <row r="3052" spans="23:25" ht="14.4" x14ac:dyDescent="0.3">
      <c r="W3052"/>
      <c r="X3052"/>
      <c r="Y3052"/>
    </row>
    <row r="3053" spans="23:25" ht="14.4" x14ac:dyDescent="0.3">
      <c r="W3053"/>
      <c r="X3053"/>
      <c r="Y3053"/>
    </row>
    <row r="3054" spans="23:25" ht="14.4" x14ac:dyDescent="0.3">
      <c r="W3054"/>
      <c r="X3054"/>
      <c r="Y3054"/>
    </row>
    <row r="3055" spans="23:25" ht="14.4" x14ac:dyDescent="0.3">
      <c r="W3055"/>
      <c r="X3055"/>
      <c r="Y3055"/>
    </row>
    <row r="3056" spans="23:25" ht="14.4" x14ac:dyDescent="0.3">
      <c r="W3056"/>
      <c r="X3056"/>
      <c r="Y3056"/>
    </row>
    <row r="3057" spans="23:25" ht="14.4" x14ac:dyDescent="0.3">
      <c r="W3057"/>
      <c r="X3057"/>
      <c r="Y3057"/>
    </row>
    <row r="3058" spans="23:25" ht="14.4" x14ac:dyDescent="0.3">
      <c r="W3058"/>
      <c r="X3058"/>
      <c r="Y3058"/>
    </row>
    <row r="3059" spans="23:25" ht="14.4" x14ac:dyDescent="0.3">
      <c r="W3059"/>
      <c r="X3059"/>
      <c r="Y3059"/>
    </row>
    <row r="3060" spans="23:25" ht="14.4" x14ac:dyDescent="0.3">
      <c r="W3060"/>
      <c r="X3060"/>
      <c r="Y3060"/>
    </row>
    <row r="3061" spans="23:25" ht="14.4" x14ac:dyDescent="0.3">
      <c r="W3061"/>
      <c r="X3061"/>
      <c r="Y3061"/>
    </row>
    <row r="3062" spans="23:25" ht="14.4" x14ac:dyDescent="0.3">
      <c r="W3062"/>
      <c r="X3062"/>
      <c r="Y3062"/>
    </row>
    <row r="3063" spans="23:25" ht="14.4" x14ac:dyDescent="0.3">
      <c r="W3063"/>
      <c r="X3063"/>
      <c r="Y3063"/>
    </row>
    <row r="3064" spans="23:25" ht="14.4" x14ac:dyDescent="0.3">
      <c r="W3064"/>
      <c r="X3064"/>
      <c r="Y3064"/>
    </row>
    <row r="3065" spans="23:25" ht="14.4" x14ac:dyDescent="0.3">
      <c r="W3065"/>
      <c r="X3065"/>
      <c r="Y3065"/>
    </row>
    <row r="3066" spans="23:25" ht="14.4" x14ac:dyDescent="0.3">
      <c r="W3066"/>
      <c r="X3066"/>
      <c r="Y3066"/>
    </row>
    <row r="3067" spans="23:25" ht="14.4" x14ac:dyDescent="0.3">
      <c r="W3067"/>
      <c r="X3067"/>
      <c r="Y3067"/>
    </row>
    <row r="3068" spans="23:25" ht="14.4" x14ac:dyDescent="0.3">
      <c r="W3068"/>
      <c r="X3068"/>
      <c r="Y3068"/>
    </row>
    <row r="3069" spans="23:25" ht="14.4" x14ac:dyDescent="0.3">
      <c r="W3069"/>
      <c r="X3069"/>
      <c r="Y3069"/>
    </row>
    <row r="3070" spans="23:25" ht="14.4" x14ac:dyDescent="0.3">
      <c r="W3070"/>
      <c r="X3070"/>
      <c r="Y3070"/>
    </row>
    <row r="3071" spans="23:25" ht="14.4" x14ac:dyDescent="0.3">
      <c r="W3071"/>
      <c r="X3071"/>
      <c r="Y3071"/>
    </row>
    <row r="3072" spans="23:25" ht="14.4" x14ac:dyDescent="0.3">
      <c r="W3072"/>
      <c r="X3072"/>
      <c r="Y3072"/>
    </row>
    <row r="3073" spans="23:25" ht="14.4" x14ac:dyDescent="0.3">
      <c r="W3073"/>
      <c r="X3073"/>
      <c r="Y3073"/>
    </row>
    <row r="3074" spans="23:25" ht="14.4" x14ac:dyDescent="0.3">
      <c r="W3074"/>
      <c r="X3074"/>
      <c r="Y3074"/>
    </row>
    <row r="3075" spans="23:25" ht="14.4" x14ac:dyDescent="0.3">
      <c r="W3075"/>
      <c r="X3075"/>
      <c r="Y3075"/>
    </row>
    <row r="3076" spans="23:25" ht="14.4" x14ac:dyDescent="0.3">
      <c r="W3076"/>
      <c r="X3076"/>
      <c r="Y3076"/>
    </row>
    <row r="3077" spans="23:25" ht="14.4" x14ac:dyDescent="0.3">
      <c r="W3077"/>
      <c r="X3077"/>
      <c r="Y3077"/>
    </row>
    <row r="3078" spans="23:25" ht="14.4" x14ac:dyDescent="0.3">
      <c r="W3078"/>
      <c r="X3078"/>
      <c r="Y3078"/>
    </row>
    <row r="3079" spans="23:25" ht="14.4" x14ac:dyDescent="0.3">
      <c r="W3079"/>
      <c r="X3079"/>
      <c r="Y3079"/>
    </row>
    <row r="3080" spans="23:25" ht="14.4" x14ac:dyDescent="0.3">
      <c r="W3080"/>
      <c r="X3080"/>
      <c r="Y3080"/>
    </row>
    <row r="3081" spans="23:25" ht="14.4" x14ac:dyDescent="0.3">
      <c r="W3081"/>
      <c r="X3081"/>
      <c r="Y3081"/>
    </row>
    <row r="3082" spans="23:25" ht="14.4" x14ac:dyDescent="0.3">
      <c r="W3082"/>
      <c r="X3082"/>
      <c r="Y3082"/>
    </row>
    <row r="3083" spans="23:25" ht="14.4" x14ac:dyDescent="0.3">
      <c r="W3083"/>
      <c r="X3083"/>
      <c r="Y3083"/>
    </row>
    <row r="3084" spans="23:25" ht="14.4" x14ac:dyDescent="0.3">
      <c r="W3084"/>
      <c r="X3084"/>
      <c r="Y3084"/>
    </row>
    <row r="3085" spans="23:25" ht="14.4" x14ac:dyDescent="0.3">
      <c r="W3085"/>
      <c r="X3085"/>
      <c r="Y3085"/>
    </row>
    <row r="3086" spans="23:25" ht="14.4" x14ac:dyDescent="0.3">
      <c r="W3086"/>
      <c r="X3086"/>
      <c r="Y3086"/>
    </row>
    <row r="3087" spans="23:25" ht="14.4" x14ac:dyDescent="0.3">
      <c r="W3087"/>
      <c r="X3087"/>
      <c r="Y3087"/>
    </row>
    <row r="3088" spans="23:25" ht="14.4" x14ac:dyDescent="0.3">
      <c r="W3088"/>
      <c r="X3088"/>
      <c r="Y3088"/>
    </row>
    <row r="3089" spans="23:25" ht="14.4" x14ac:dyDescent="0.3">
      <c r="W3089"/>
      <c r="X3089"/>
      <c r="Y3089"/>
    </row>
    <row r="3090" spans="23:25" ht="14.4" x14ac:dyDescent="0.3">
      <c r="W3090"/>
      <c r="X3090"/>
      <c r="Y3090"/>
    </row>
    <row r="3091" spans="23:25" ht="14.4" x14ac:dyDescent="0.3">
      <c r="W3091"/>
      <c r="X3091"/>
      <c r="Y3091"/>
    </row>
    <row r="3092" spans="23:25" ht="14.4" x14ac:dyDescent="0.3">
      <c r="W3092"/>
      <c r="X3092"/>
      <c r="Y3092"/>
    </row>
    <row r="3093" spans="23:25" ht="14.4" x14ac:dyDescent="0.3">
      <c r="W3093"/>
      <c r="X3093"/>
      <c r="Y3093"/>
    </row>
    <row r="3094" spans="23:25" ht="14.4" x14ac:dyDescent="0.3">
      <c r="W3094"/>
      <c r="X3094"/>
      <c r="Y3094"/>
    </row>
    <row r="3095" spans="23:25" ht="14.4" x14ac:dyDescent="0.3">
      <c r="W3095"/>
      <c r="X3095"/>
      <c r="Y3095"/>
    </row>
    <row r="3096" spans="23:25" ht="14.4" x14ac:dyDescent="0.3">
      <c r="W3096"/>
      <c r="X3096"/>
      <c r="Y3096"/>
    </row>
    <row r="3097" spans="23:25" ht="14.4" x14ac:dyDescent="0.3">
      <c r="W3097"/>
      <c r="X3097"/>
      <c r="Y3097"/>
    </row>
    <row r="3098" spans="23:25" ht="14.4" x14ac:dyDescent="0.3">
      <c r="W3098"/>
      <c r="X3098"/>
      <c r="Y3098"/>
    </row>
    <row r="3099" spans="23:25" ht="14.4" x14ac:dyDescent="0.3">
      <c r="W3099"/>
      <c r="X3099"/>
      <c r="Y3099"/>
    </row>
    <row r="3100" spans="23:25" ht="14.4" x14ac:dyDescent="0.3">
      <c r="W3100"/>
      <c r="X3100"/>
      <c r="Y3100"/>
    </row>
    <row r="3101" spans="23:25" ht="14.4" x14ac:dyDescent="0.3">
      <c r="W3101"/>
      <c r="X3101"/>
      <c r="Y3101"/>
    </row>
    <row r="3102" spans="23:25" ht="14.4" x14ac:dyDescent="0.3">
      <c r="W3102"/>
      <c r="X3102"/>
      <c r="Y3102"/>
    </row>
    <row r="3103" spans="23:25" ht="14.4" x14ac:dyDescent="0.3">
      <c r="W3103"/>
      <c r="X3103"/>
      <c r="Y3103"/>
    </row>
    <row r="3104" spans="23:25" ht="14.4" x14ac:dyDescent="0.3">
      <c r="W3104"/>
      <c r="X3104"/>
      <c r="Y3104"/>
    </row>
    <row r="3105" spans="23:25" ht="14.4" x14ac:dyDescent="0.3">
      <c r="W3105"/>
      <c r="X3105"/>
      <c r="Y3105"/>
    </row>
    <row r="3106" spans="23:25" ht="14.4" x14ac:dyDescent="0.3">
      <c r="W3106"/>
      <c r="X3106"/>
      <c r="Y3106"/>
    </row>
    <row r="3107" spans="23:25" ht="14.4" x14ac:dyDescent="0.3">
      <c r="W3107"/>
      <c r="X3107"/>
      <c r="Y3107"/>
    </row>
    <row r="3108" spans="23:25" ht="14.4" x14ac:dyDescent="0.3">
      <c r="W3108"/>
      <c r="X3108"/>
      <c r="Y3108"/>
    </row>
    <row r="3109" spans="23:25" ht="14.4" x14ac:dyDescent="0.3">
      <c r="W3109"/>
      <c r="X3109"/>
      <c r="Y3109"/>
    </row>
    <row r="3110" spans="23:25" ht="14.4" x14ac:dyDescent="0.3">
      <c r="W3110"/>
      <c r="X3110"/>
      <c r="Y3110"/>
    </row>
    <row r="3111" spans="23:25" ht="14.4" x14ac:dyDescent="0.3">
      <c r="W3111"/>
      <c r="X3111"/>
      <c r="Y3111"/>
    </row>
    <row r="3112" spans="23:25" ht="14.4" x14ac:dyDescent="0.3">
      <c r="W3112"/>
      <c r="X3112"/>
      <c r="Y3112"/>
    </row>
    <row r="3113" spans="23:25" ht="14.4" x14ac:dyDescent="0.3">
      <c r="W3113"/>
      <c r="X3113"/>
      <c r="Y3113"/>
    </row>
    <row r="3114" spans="23:25" ht="14.4" x14ac:dyDescent="0.3">
      <c r="W3114"/>
      <c r="X3114"/>
      <c r="Y3114"/>
    </row>
    <row r="3115" spans="23:25" ht="14.4" x14ac:dyDescent="0.3">
      <c r="W3115"/>
      <c r="X3115"/>
      <c r="Y3115"/>
    </row>
    <row r="3116" spans="23:25" ht="14.4" x14ac:dyDescent="0.3">
      <c r="W3116"/>
      <c r="X3116"/>
      <c r="Y3116"/>
    </row>
    <row r="3117" spans="23:25" ht="14.4" x14ac:dyDescent="0.3">
      <c r="W3117"/>
      <c r="X3117"/>
      <c r="Y3117"/>
    </row>
    <row r="3118" spans="23:25" ht="14.4" x14ac:dyDescent="0.3">
      <c r="W3118"/>
      <c r="X3118"/>
      <c r="Y3118"/>
    </row>
    <row r="3119" spans="23:25" ht="14.4" x14ac:dyDescent="0.3">
      <c r="W3119"/>
      <c r="X3119"/>
      <c r="Y3119"/>
    </row>
    <row r="3120" spans="23:25" ht="14.4" x14ac:dyDescent="0.3">
      <c r="W3120"/>
      <c r="X3120"/>
      <c r="Y3120"/>
    </row>
    <row r="3121" spans="23:25" ht="14.4" x14ac:dyDescent="0.3">
      <c r="W3121"/>
      <c r="X3121"/>
      <c r="Y3121"/>
    </row>
    <row r="3122" spans="23:25" ht="14.4" x14ac:dyDescent="0.3">
      <c r="W3122"/>
      <c r="X3122"/>
      <c r="Y3122"/>
    </row>
    <row r="3123" spans="23:25" ht="14.4" x14ac:dyDescent="0.3">
      <c r="W3123"/>
      <c r="X3123"/>
      <c r="Y3123"/>
    </row>
    <row r="3124" spans="23:25" ht="14.4" x14ac:dyDescent="0.3">
      <c r="W3124"/>
      <c r="X3124"/>
      <c r="Y3124"/>
    </row>
    <row r="3125" spans="23:25" ht="14.4" x14ac:dyDescent="0.3">
      <c r="W3125"/>
      <c r="X3125"/>
      <c r="Y3125"/>
    </row>
    <row r="3126" spans="23:25" ht="14.4" x14ac:dyDescent="0.3">
      <c r="W3126"/>
      <c r="X3126"/>
      <c r="Y3126"/>
    </row>
    <row r="3127" spans="23:25" ht="14.4" x14ac:dyDescent="0.3">
      <c r="W3127"/>
      <c r="X3127"/>
      <c r="Y3127"/>
    </row>
    <row r="3128" spans="23:25" ht="14.4" x14ac:dyDescent="0.3">
      <c r="W3128"/>
      <c r="X3128"/>
      <c r="Y3128"/>
    </row>
    <row r="3129" spans="23:25" ht="14.4" x14ac:dyDescent="0.3">
      <c r="W3129"/>
      <c r="X3129"/>
      <c r="Y3129"/>
    </row>
    <row r="3130" spans="23:25" ht="14.4" x14ac:dyDescent="0.3">
      <c r="W3130"/>
      <c r="X3130"/>
      <c r="Y3130"/>
    </row>
    <row r="3131" spans="23:25" ht="14.4" x14ac:dyDescent="0.3">
      <c r="W3131"/>
      <c r="X3131"/>
      <c r="Y3131"/>
    </row>
    <row r="3132" spans="23:25" ht="14.4" x14ac:dyDescent="0.3">
      <c r="W3132"/>
      <c r="X3132"/>
      <c r="Y3132"/>
    </row>
    <row r="3133" spans="23:25" ht="14.4" x14ac:dyDescent="0.3">
      <c r="W3133"/>
      <c r="X3133"/>
      <c r="Y3133"/>
    </row>
    <row r="3134" spans="23:25" ht="14.4" x14ac:dyDescent="0.3">
      <c r="W3134"/>
      <c r="X3134"/>
      <c r="Y3134"/>
    </row>
    <row r="3135" spans="23:25" ht="14.4" x14ac:dyDescent="0.3">
      <c r="W3135"/>
      <c r="X3135"/>
      <c r="Y3135"/>
    </row>
    <row r="3136" spans="23:25" ht="14.4" x14ac:dyDescent="0.3">
      <c r="W3136"/>
      <c r="X3136"/>
      <c r="Y3136"/>
    </row>
    <row r="3137" spans="23:25" ht="14.4" x14ac:dyDescent="0.3">
      <c r="W3137"/>
      <c r="X3137"/>
      <c r="Y3137"/>
    </row>
    <row r="3138" spans="23:25" ht="14.4" x14ac:dyDescent="0.3">
      <c r="W3138"/>
      <c r="X3138"/>
      <c r="Y3138"/>
    </row>
    <row r="3139" spans="23:25" ht="14.4" x14ac:dyDescent="0.3">
      <c r="W3139"/>
      <c r="X3139"/>
      <c r="Y3139"/>
    </row>
    <row r="3140" spans="23:25" ht="14.4" x14ac:dyDescent="0.3">
      <c r="W3140"/>
      <c r="X3140"/>
      <c r="Y3140"/>
    </row>
    <row r="3141" spans="23:25" ht="14.4" x14ac:dyDescent="0.3">
      <c r="W3141"/>
      <c r="X3141"/>
      <c r="Y3141"/>
    </row>
    <row r="3142" spans="23:25" ht="14.4" x14ac:dyDescent="0.3">
      <c r="W3142"/>
      <c r="X3142"/>
      <c r="Y3142"/>
    </row>
    <row r="3143" spans="23:25" ht="14.4" x14ac:dyDescent="0.3">
      <c r="W3143"/>
      <c r="X3143"/>
      <c r="Y3143"/>
    </row>
    <row r="3144" spans="23:25" ht="14.4" x14ac:dyDescent="0.3">
      <c r="W3144"/>
      <c r="X3144"/>
      <c r="Y3144"/>
    </row>
    <row r="3145" spans="23:25" ht="14.4" x14ac:dyDescent="0.3">
      <c r="W3145"/>
      <c r="X3145"/>
      <c r="Y3145"/>
    </row>
    <row r="3146" spans="23:25" ht="14.4" x14ac:dyDescent="0.3">
      <c r="W3146"/>
      <c r="X3146"/>
      <c r="Y3146"/>
    </row>
    <row r="3147" spans="23:25" ht="14.4" x14ac:dyDescent="0.3">
      <c r="W3147"/>
      <c r="X3147"/>
      <c r="Y3147"/>
    </row>
    <row r="3148" spans="23:25" ht="14.4" x14ac:dyDescent="0.3">
      <c r="W3148"/>
      <c r="X3148"/>
      <c r="Y3148"/>
    </row>
    <row r="3149" spans="23:25" ht="14.4" x14ac:dyDescent="0.3">
      <c r="W3149"/>
      <c r="X3149"/>
      <c r="Y3149"/>
    </row>
    <row r="3150" spans="23:25" ht="14.4" x14ac:dyDescent="0.3">
      <c r="W3150"/>
      <c r="X3150"/>
      <c r="Y3150"/>
    </row>
    <row r="3151" spans="23:25" ht="14.4" x14ac:dyDescent="0.3">
      <c r="W3151"/>
      <c r="X3151"/>
      <c r="Y3151"/>
    </row>
    <row r="3152" spans="23:25" ht="14.4" x14ac:dyDescent="0.3">
      <c r="W3152"/>
      <c r="X3152"/>
      <c r="Y3152"/>
    </row>
    <row r="3153" spans="23:25" ht="14.4" x14ac:dyDescent="0.3">
      <c r="W3153"/>
      <c r="X3153"/>
      <c r="Y3153"/>
    </row>
    <row r="3154" spans="23:25" ht="14.4" x14ac:dyDescent="0.3">
      <c r="W3154"/>
      <c r="X3154"/>
      <c r="Y3154"/>
    </row>
    <row r="3155" spans="23:25" ht="14.4" x14ac:dyDescent="0.3">
      <c r="W3155"/>
      <c r="X3155"/>
      <c r="Y3155"/>
    </row>
    <row r="3156" spans="23:25" ht="14.4" x14ac:dyDescent="0.3">
      <c r="W3156"/>
      <c r="X3156"/>
      <c r="Y3156"/>
    </row>
    <row r="3157" spans="23:25" ht="14.4" x14ac:dyDescent="0.3">
      <c r="W3157"/>
      <c r="X3157"/>
      <c r="Y3157"/>
    </row>
    <row r="3158" spans="23:25" ht="14.4" x14ac:dyDescent="0.3">
      <c r="W3158"/>
      <c r="X3158"/>
      <c r="Y3158"/>
    </row>
    <row r="3159" spans="23:25" ht="14.4" x14ac:dyDescent="0.3">
      <c r="W3159"/>
      <c r="X3159"/>
      <c r="Y3159"/>
    </row>
    <row r="3160" spans="23:25" ht="14.4" x14ac:dyDescent="0.3">
      <c r="W3160"/>
      <c r="X3160"/>
      <c r="Y3160"/>
    </row>
    <row r="3161" spans="23:25" ht="14.4" x14ac:dyDescent="0.3">
      <c r="W3161"/>
      <c r="X3161"/>
      <c r="Y3161"/>
    </row>
    <row r="3162" spans="23:25" ht="14.4" x14ac:dyDescent="0.3">
      <c r="W3162"/>
      <c r="X3162"/>
      <c r="Y3162"/>
    </row>
    <row r="3163" spans="23:25" ht="14.4" x14ac:dyDescent="0.3">
      <c r="W3163"/>
      <c r="X3163"/>
      <c r="Y3163"/>
    </row>
    <row r="3164" spans="23:25" ht="14.4" x14ac:dyDescent="0.3">
      <c r="W3164"/>
      <c r="X3164"/>
      <c r="Y3164"/>
    </row>
    <row r="3165" spans="23:25" ht="14.4" x14ac:dyDescent="0.3">
      <c r="W3165"/>
      <c r="X3165"/>
      <c r="Y3165"/>
    </row>
    <row r="3166" spans="23:25" ht="14.4" x14ac:dyDescent="0.3">
      <c r="W3166"/>
      <c r="X3166"/>
      <c r="Y3166"/>
    </row>
    <row r="3167" spans="23:25" ht="14.4" x14ac:dyDescent="0.3">
      <c r="W3167"/>
      <c r="X3167"/>
      <c r="Y3167"/>
    </row>
    <row r="3168" spans="23:25" ht="14.4" x14ac:dyDescent="0.3">
      <c r="W3168"/>
      <c r="X3168"/>
      <c r="Y3168"/>
    </row>
    <row r="3169" spans="23:25" ht="14.4" x14ac:dyDescent="0.3">
      <c r="W3169"/>
      <c r="X3169"/>
      <c r="Y3169"/>
    </row>
    <row r="3170" spans="23:25" ht="14.4" x14ac:dyDescent="0.3">
      <c r="W3170"/>
      <c r="X3170"/>
      <c r="Y3170"/>
    </row>
    <row r="3171" spans="23:25" ht="14.4" x14ac:dyDescent="0.3">
      <c r="W3171"/>
      <c r="X3171"/>
      <c r="Y3171"/>
    </row>
    <row r="3172" spans="23:25" ht="14.4" x14ac:dyDescent="0.3">
      <c r="W3172"/>
      <c r="X3172"/>
      <c r="Y3172"/>
    </row>
    <row r="3173" spans="23:25" ht="14.4" x14ac:dyDescent="0.3">
      <c r="W3173"/>
      <c r="X3173"/>
      <c r="Y3173"/>
    </row>
    <row r="3174" spans="23:25" ht="14.4" x14ac:dyDescent="0.3">
      <c r="W3174"/>
      <c r="X3174"/>
      <c r="Y3174"/>
    </row>
    <row r="3175" spans="23:25" ht="14.4" x14ac:dyDescent="0.3">
      <c r="W3175"/>
      <c r="X3175"/>
      <c r="Y3175"/>
    </row>
    <row r="3176" spans="23:25" ht="14.4" x14ac:dyDescent="0.3">
      <c r="W3176"/>
      <c r="X3176"/>
      <c r="Y3176"/>
    </row>
    <row r="3177" spans="23:25" ht="14.4" x14ac:dyDescent="0.3">
      <c r="W3177"/>
      <c r="X3177"/>
      <c r="Y3177"/>
    </row>
    <row r="3178" spans="23:25" ht="14.4" x14ac:dyDescent="0.3">
      <c r="W3178"/>
      <c r="X3178"/>
      <c r="Y3178"/>
    </row>
    <row r="3179" spans="23:25" ht="14.4" x14ac:dyDescent="0.3">
      <c r="W3179"/>
      <c r="X3179"/>
      <c r="Y3179"/>
    </row>
    <row r="3180" spans="23:25" ht="14.4" x14ac:dyDescent="0.3">
      <c r="W3180"/>
      <c r="X3180"/>
      <c r="Y3180"/>
    </row>
    <row r="3181" spans="23:25" ht="14.4" x14ac:dyDescent="0.3">
      <c r="W3181"/>
      <c r="X3181"/>
      <c r="Y3181"/>
    </row>
    <row r="3182" spans="23:25" ht="14.4" x14ac:dyDescent="0.3">
      <c r="W3182"/>
      <c r="X3182"/>
      <c r="Y3182"/>
    </row>
    <row r="3183" spans="23:25" ht="14.4" x14ac:dyDescent="0.3">
      <c r="W3183"/>
      <c r="X3183"/>
      <c r="Y3183"/>
    </row>
    <row r="3184" spans="23:25" ht="14.4" x14ac:dyDescent="0.3">
      <c r="W3184"/>
      <c r="X3184"/>
      <c r="Y3184"/>
    </row>
    <row r="3185" spans="23:25" ht="14.4" x14ac:dyDescent="0.3">
      <c r="W3185"/>
      <c r="X3185"/>
      <c r="Y3185"/>
    </row>
    <row r="3186" spans="23:25" ht="14.4" x14ac:dyDescent="0.3">
      <c r="W3186"/>
      <c r="X3186"/>
      <c r="Y3186"/>
    </row>
    <row r="3187" spans="23:25" ht="14.4" x14ac:dyDescent="0.3">
      <c r="W3187"/>
      <c r="X3187"/>
      <c r="Y3187"/>
    </row>
    <row r="3188" spans="23:25" ht="14.4" x14ac:dyDescent="0.3">
      <c r="W3188"/>
      <c r="X3188"/>
      <c r="Y3188"/>
    </row>
    <row r="3189" spans="23:25" ht="14.4" x14ac:dyDescent="0.3">
      <c r="W3189"/>
      <c r="X3189"/>
      <c r="Y3189"/>
    </row>
    <row r="3190" spans="23:25" ht="14.4" x14ac:dyDescent="0.3">
      <c r="W3190"/>
      <c r="X3190"/>
      <c r="Y3190"/>
    </row>
    <row r="3191" spans="23:25" ht="14.4" x14ac:dyDescent="0.3">
      <c r="W3191"/>
      <c r="X3191"/>
      <c r="Y3191"/>
    </row>
    <row r="3192" spans="23:25" ht="14.4" x14ac:dyDescent="0.3">
      <c r="W3192"/>
      <c r="X3192"/>
      <c r="Y3192"/>
    </row>
    <row r="3193" spans="23:25" ht="14.4" x14ac:dyDescent="0.3">
      <c r="W3193"/>
      <c r="X3193"/>
      <c r="Y3193"/>
    </row>
    <row r="3194" spans="23:25" ht="14.4" x14ac:dyDescent="0.3">
      <c r="W3194"/>
      <c r="X3194"/>
      <c r="Y3194"/>
    </row>
    <row r="3195" spans="23:25" ht="14.4" x14ac:dyDescent="0.3">
      <c r="W3195"/>
      <c r="X3195"/>
      <c r="Y3195"/>
    </row>
    <row r="3196" spans="23:25" ht="14.4" x14ac:dyDescent="0.3">
      <c r="W3196"/>
      <c r="X3196"/>
      <c r="Y3196"/>
    </row>
    <row r="3197" spans="23:25" ht="14.4" x14ac:dyDescent="0.3">
      <c r="W3197"/>
      <c r="X3197"/>
      <c r="Y3197"/>
    </row>
    <row r="3198" spans="23:25" ht="14.4" x14ac:dyDescent="0.3">
      <c r="W3198"/>
      <c r="X3198"/>
      <c r="Y3198"/>
    </row>
    <row r="3199" spans="23:25" ht="14.4" x14ac:dyDescent="0.3">
      <c r="W3199"/>
      <c r="X3199"/>
      <c r="Y3199"/>
    </row>
    <row r="3200" spans="23:25" ht="14.4" x14ac:dyDescent="0.3">
      <c r="W3200"/>
      <c r="X3200"/>
      <c r="Y3200"/>
    </row>
    <row r="3201" spans="23:25" ht="14.4" x14ac:dyDescent="0.3">
      <c r="W3201"/>
      <c r="X3201"/>
      <c r="Y3201"/>
    </row>
    <row r="3202" spans="23:25" ht="14.4" x14ac:dyDescent="0.3">
      <c r="W3202"/>
      <c r="X3202"/>
      <c r="Y3202"/>
    </row>
    <row r="3203" spans="23:25" ht="14.4" x14ac:dyDescent="0.3">
      <c r="W3203"/>
      <c r="X3203"/>
      <c r="Y3203"/>
    </row>
    <row r="3204" spans="23:25" ht="14.4" x14ac:dyDescent="0.3">
      <c r="W3204"/>
      <c r="X3204"/>
      <c r="Y3204"/>
    </row>
    <row r="3205" spans="23:25" ht="14.4" x14ac:dyDescent="0.3">
      <c r="W3205"/>
      <c r="X3205"/>
      <c r="Y3205"/>
    </row>
    <row r="3206" spans="23:25" ht="14.4" x14ac:dyDescent="0.3">
      <c r="W3206"/>
      <c r="X3206"/>
      <c r="Y3206"/>
    </row>
    <row r="3207" spans="23:25" ht="14.4" x14ac:dyDescent="0.3">
      <c r="W3207"/>
      <c r="X3207"/>
      <c r="Y3207"/>
    </row>
    <row r="3208" spans="23:25" ht="14.4" x14ac:dyDescent="0.3">
      <c r="W3208"/>
      <c r="X3208"/>
      <c r="Y3208"/>
    </row>
    <row r="3209" spans="23:25" ht="14.4" x14ac:dyDescent="0.3">
      <c r="W3209"/>
      <c r="X3209"/>
      <c r="Y3209"/>
    </row>
    <row r="3210" spans="23:25" ht="14.4" x14ac:dyDescent="0.3">
      <c r="W3210"/>
      <c r="X3210"/>
      <c r="Y3210"/>
    </row>
    <row r="3211" spans="23:25" ht="14.4" x14ac:dyDescent="0.3">
      <c r="W3211"/>
      <c r="X3211"/>
      <c r="Y3211"/>
    </row>
    <row r="3212" spans="23:25" ht="14.4" x14ac:dyDescent="0.3">
      <c r="W3212"/>
      <c r="X3212"/>
      <c r="Y3212"/>
    </row>
    <row r="3213" spans="23:25" ht="14.4" x14ac:dyDescent="0.3">
      <c r="W3213"/>
      <c r="X3213"/>
      <c r="Y3213"/>
    </row>
    <row r="3214" spans="23:25" ht="14.4" x14ac:dyDescent="0.3">
      <c r="W3214"/>
      <c r="X3214"/>
      <c r="Y3214"/>
    </row>
    <row r="3215" spans="23:25" ht="14.4" x14ac:dyDescent="0.3">
      <c r="W3215"/>
      <c r="X3215"/>
      <c r="Y3215"/>
    </row>
    <row r="3216" spans="23:25" ht="14.4" x14ac:dyDescent="0.3">
      <c r="W3216"/>
      <c r="X3216"/>
      <c r="Y3216"/>
    </row>
    <row r="3217" spans="23:25" ht="14.4" x14ac:dyDescent="0.3">
      <c r="W3217"/>
      <c r="X3217"/>
      <c r="Y3217"/>
    </row>
    <row r="3218" spans="23:25" ht="14.4" x14ac:dyDescent="0.3">
      <c r="W3218"/>
      <c r="X3218"/>
      <c r="Y3218"/>
    </row>
    <row r="3219" spans="23:25" ht="14.4" x14ac:dyDescent="0.3">
      <c r="W3219"/>
      <c r="X3219"/>
      <c r="Y3219"/>
    </row>
    <row r="3220" spans="23:25" ht="14.4" x14ac:dyDescent="0.3">
      <c r="W3220"/>
      <c r="X3220"/>
      <c r="Y3220"/>
    </row>
    <row r="3221" spans="23:25" ht="14.4" x14ac:dyDescent="0.3">
      <c r="W3221"/>
      <c r="X3221"/>
      <c r="Y3221"/>
    </row>
    <row r="3222" spans="23:25" ht="14.4" x14ac:dyDescent="0.3">
      <c r="W3222"/>
      <c r="X3222"/>
      <c r="Y3222"/>
    </row>
    <row r="3223" spans="23:25" ht="14.4" x14ac:dyDescent="0.3">
      <c r="W3223"/>
      <c r="X3223"/>
      <c r="Y3223"/>
    </row>
    <row r="3224" spans="23:25" ht="14.4" x14ac:dyDescent="0.3">
      <c r="W3224"/>
      <c r="X3224"/>
      <c r="Y3224"/>
    </row>
    <row r="3225" spans="23:25" ht="14.4" x14ac:dyDescent="0.3">
      <c r="W3225"/>
      <c r="X3225"/>
      <c r="Y3225"/>
    </row>
    <row r="3226" spans="23:25" ht="14.4" x14ac:dyDescent="0.3">
      <c r="W3226"/>
      <c r="X3226"/>
      <c r="Y3226"/>
    </row>
    <row r="3227" spans="23:25" ht="14.4" x14ac:dyDescent="0.3">
      <c r="W3227"/>
      <c r="X3227"/>
      <c r="Y3227"/>
    </row>
    <row r="3228" spans="23:25" ht="14.4" x14ac:dyDescent="0.3">
      <c r="W3228"/>
      <c r="X3228"/>
      <c r="Y3228"/>
    </row>
    <row r="3229" spans="23:25" ht="14.4" x14ac:dyDescent="0.3">
      <c r="W3229"/>
      <c r="X3229"/>
      <c r="Y3229"/>
    </row>
    <row r="3230" spans="23:25" ht="14.4" x14ac:dyDescent="0.3">
      <c r="W3230"/>
      <c r="X3230"/>
      <c r="Y3230"/>
    </row>
    <row r="3231" spans="23:25" ht="14.4" x14ac:dyDescent="0.3">
      <c r="W3231"/>
      <c r="X3231"/>
      <c r="Y3231"/>
    </row>
    <row r="3232" spans="23:25" ht="14.4" x14ac:dyDescent="0.3">
      <c r="W3232"/>
      <c r="X3232"/>
      <c r="Y3232"/>
    </row>
    <row r="3233" spans="23:25" ht="14.4" x14ac:dyDescent="0.3">
      <c r="W3233"/>
      <c r="X3233"/>
      <c r="Y3233"/>
    </row>
    <row r="3234" spans="23:25" ht="14.4" x14ac:dyDescent="0.3">
      <c r="W3234"/>
      <c r="X3234"/>
      <c r="Y3234"/>
    </row>
    <row r="3235" spans="23:25" ht="14.4" x14ac:dyDescent="0.3">
      <c r="W3235"/>
      <c r="X3235"/>
      <c r="Y3235"/>
    </row>
    <row r="3236" spans="23:25" ht="14.4" x14ac:dyDescent="0.3">
      <c r="W3236"/>
      <c r="X3236"/>
      <c r="Y3236"/>
    </row>
    <row r="3237" spans="23:25" ht="14.4" x14ac:dyDescent="0.3">
      <c r="W3237"/>
      <c r="X3237"/>
      <c r="Y3237"/>
    </row>
    <row r="3238" spans="23:25" ht="14.4" x14ac:dyDescent="0.3">
      <c r="W3238"/>
      <c r="X3238"/>
      <c r="Y3238"/>
    </row>
    <row r="3239" spans="23:25" ht="14.4" x14ac:dyDescent="0.3">
      <c r="W3239"/>
      <c r="X3239"/>
      <c r="Y3239"/>
    </row>
    <row r="3240" spans="23:25" ht="14.4" x14ac:dyDescent="0.3">
      <c r="W3240"/>
      <c r="X3240"/>
      <c r="Y3240"/>
    </row>
    <row r="3241" spans="23:25" ht="14.4" x14ac:dyDescent="0.3">
      <c r="W3241"/>
      <c r="X3241"/>
      <c r="Y3241"/>
    </row>
    <row r="3242" spans="23:25" ht="14.4" x14ac:dyDescent="0.3">
      <c r="W3242"/>
      <c r="X3242"/>
      <c r="Y3242"/>
    </row>
    <row r="3243" spans="23:25" ht="14.4" x14ac:dyDescent="0.3">
      <c r="W3243"/>
      <c r="X3243"/>
      <c r="Y3243"/>
    </row>
    <row r="3244" spans="23:25" ht="14.4" x14ac:dyDescent="0.3">
      <c r="W3244"/>
      <c r="X3244"/>
      <c r="Y3244"/>
    </row>
    <row r="3245" spans="23:25" ht="14.4" x14ac:dyDescent="0.3">
      <c r="W3245"/>
      <c r="X3245"/>
      <c r="Y3245"/>
    </row>
    <row r="3246" spans="23:25" ht="14.4" x14ac:dyDescent="0.3">
      <c r="W3246"/>
      <c r="X3246"/>
      <c r="Y3246"/>
    </row>
    <row r="3247" spans="23:25" ht="14.4" x14ac:dyDescent="0.3">
      <c r="W3247"/>
      <c r="X3247"/>
      <c r="Y3247"/>
    </row>
    <row r="3248" spans="23:25" ht="14.4" x14ac:dyDescent="0.3">
      <c r="W3248"/>
      <c r="X3248"/>
      <c r="Y3248"/>
    </row>
    <row r="3249" spans="23:25" ht="14.4" x14ac:dyDescent="0.3">
      <c r="W3249"/>
      <c r="X3249"/>
      <c r="Y3249"/>
    </row>
    <row r="3250" spans="23:25" ht="14.4" x14ac:dyDescent="0.3">
      <c r="W3250"/>
      <c r="X3250"/>
      <c r="Y3250"/>
    </row>
    <row r="3251" spans="23:25" ht="14.4" x14ac:dyDescent="0.3">
      <c r="W3251"/>
      <c r="X3251"/>
      <c r="Y3251"/>
    </row>
    <row r="3252" spans="23:25" ht="14.4" x14ac:dyDescent="0.3">
      <c r="W3252"/>
      <c r="X3252"/>
      <c r="Y3252"/>
    </row>
    <row r="3253" spans="23:25" ht="14.4" x14ac:dyDescent="0.3">
      <c r="W3253"/>
      <c r="X3253"/>
      <c r="Y3253"/>
    </row>
    <row r="3254" spans="23:25" ht="14.4" x14ac:dyDescent="0.3">
      <c r="W3254"/>
      <c r="X3254"/>
      <c r="Y3254"/>
    </row>
    <row r="3255" spans="23:25" ht="14.4" x14ac:dyDescent="0.3">
      <c r="W3255"/>
      <c r="X3255"/>
      <c r="Y3255"/>
    </row>
    <row r="3256" spans="23:25" ht="14.4" x14ac:dyDescent="0.3">
      <c r="W3256"/>
      <c r="X3256"/>
      <c r="Y3256"/>
    </row>
    <row r="3257" spans="23:25" ht="14.4" x14ac:dyDescent="0.3">
      <c r="W3257"/>
      <c r="X3257"/>
      <c r="Y3257"/>
    </row>
    <row r="3258" spans="23:25" ht="14.4" x14ac:dyDescent="0.3">
      <c r="W3258"/>
      <c r="X3258"/>
      <c r="Y3258"/>
    </row>
    <row r="3259" spans="23:25" ht="14.4" x14ac:dyDescent="0.3">
      <c r="W3259"/>
      <c r="X3259"/>
      <c r="Y3259"/>
    </row>
    <row r="3260" spans="23:25" ht="14.4" x14ac:dyDescent="0.3">
      <c r="W3260"/>
      <c r="X3260"/>
      <c r="Y3260"/>
    </row>
    <row r="3261" spans="23:25" ht="14.4" x14ac:dyDescent="0.3">
      <c r="W3261"/>
      <c r="X3261"/>
      <c r="Y3261"/>
    </row>
    <row r="3262" spans="23:25" ht="14.4" x14ac:dyDescent="0.3">
      <c r="W3262"/>
      <c r="X3262"/>
      <c r="Y3262"/>
    </row>
    <row r="3263" spans="23:25" ht="14.4" x14ac:dyDescent="0.3">
      <c r="W3263"/>
      <c r="X3263"/>
      <c r="Y3263"/>
    </row>
    <row r="3264" spans="23:25" ht="14.4" x14ac:dyDescent="0.3">
      <c r="W3264"/>
      <c r="X3264"/>
      <c r="Y3264"/>
    </row>
    <row r="3265" spans="23:25" ht="14.4" x14ac:dyDescent="0.3">
      <c r="W3265"/>
      <c r="X3265"/>
      <c r="Y3265"/>
    </row>
    <row r="3266" spans="23:25" ht="14.4" x14ac:dyDescent="0.3">
      <c r="W3266"/>
      <c r="X3266"/>
      <c r="Y3266"/>
    </row>
    <row r="3267" spans="23:25" ht="14.4" x14ac:dyDescent="0.3">
      <c r="W3267"/>
      <c r="X3267"/>
      <c r="Y3267"/>
    </row>
    <row r="3268" spans="23:25" ht="14.4" x14ac:dyDescent="0.3">
      <c r="W3268"/>
      <c r="X3268"/>
      <c r="Y3268"/>
    </row>
    <row r="3269" spans="23:25" ht="14.4" x14ac:dyDescent="0.3">
      <c r="W3269"/>
      <c r="X3269"/>
      <c r="Y3269"/>
    </row>
    <row r="3270" spans="23:25" ht="14.4" x14ac:dyDescent="0.3">
      <c r="W3270"/>
      <c r="X3270"/>
      <c r="Y3270"/>
    </row>
    <row r="3271" spans="23:25" ht="14.4" x14ac:dyDescent="0.3">
      <c r="W3271"/>
      <c r="X3271"/>
      <c r="Y3271"/>
    </row>
    <row r="3272" spans="23:25" ht="14.4" x14ac:dyDescent="0.3">
      <c r="W3272"/>
      <c r="X3272"/>
      <c r="Y3272"/>
    </row>
    <row r="3273" spans="23:25" ht="14.4" x14ac:dyDescent="0.3">
      <c r="W3273"/>
      <c r="X3273"/>
      <c r="Y3273"/>
    </row>
    <row r="3274" spans="23:25" ht="14.4" x14ac:dyDescent="0.3">
      <c r="W3274"/>
      <c r="X3274"/>
      <c r="Y3274"/>
    </row>
    <row r="3275" spans="23:25" ht="14.4" x14ac:dyDescent="0.3">
      <c r="W3275"/>
      <c r="X3275"/>
      <c r="Y3275"/>
    </row>
    <row r="3276" spans="23:25" ht="14.4" x14ac:dyDescent="0.3">
      <c r="W3276"/>
      <c r="X3276"/>
      <c r="Y3276"/>
    </row>
    <row r="3277" spans="23:25" ht="14.4" x14ac:dyDescent="0.3">
      <c r="W3277"/>
      <c r="X3277"/>
      <c r="Y3277"/>
    </row>
    <row r="3278" spans="23:25" ht="14.4" x14ac:dyDescent="0.3">
      <c r="W3278"/>
      <c r="X3278"/>
      <c r="Y3278"/>
    </row>
    <row r="3279" spans="23:25" ht="14.4" x14ac:dyDescent="0.3">
      <c r="W3279"/>
      <c r="X3279"/>
      <c r="Y3279"/>
    </row>
    <row r="3280" spans="23:25" ht="14.4" x14ac:dyDescent="0.3">
      <c r="W3280"/>
      <c r="X3280"/>
      <c r="Y3280"/>
    </row>
    <row r="3281" spans="23:25" ht="14.4" x14ac:dyDescent="0.3">
      <c r="W3281"/>
      <c r="X3281"/>
      <c r="Y3281"/>
    </row>
    <row r="3282" spans="23:25" ht="14.4" x14ac:dyDescent="0.3">
      <c r="W3282"/>
      <c r="X3282"/>
      <c r="Y3282"/>
    </row>
    <row r="3283" spans="23:25" ht="14.4" x14ac:dyDescent="0.3">
      <c r="W3283"/>
      <c r="X3283"/>
      <c r="Y3283"/>
    </row>
    <row r="3284" spans="23:25" ht="14.4" x14ac:dyDescent="0.3">
      <c r="W3284"/>
      <c r="X3284"/>
      <c r="Y3284"/>
    </row>
    <row r="3285" spans="23:25" ht="14.4" x14ac:dyDescent="0.3">
      <c r="W3285"/>
      <c r="X3285"/>
      <c r="Y3285"/>
    </row>
    <row r="3286" spans="23:25" ht="14.4" x14ac:dyDescent="0.3">
      <c r="W3286"/>
      <c r="X3286"/>
      <c r="Y3286"/>
    </row>
    <row r="3287" spans="23:25" ht="14.4" x14ac:dyDescent="0.3">
      <c r="W3287"/>
      <c r="X3287"/>
      <c r="Y3287"/>
    </row>
    <row r="3288" spans="23:25" ht="14.4" x14ac:dyDescent="0.3">
      <c r="W3288"/>
      <c r="X3288"/>
      <c r="Y3288"/>
    </row>
    <row r="3289" spans="23:25" ht="14.4" x14ac:dyDescent="0.3">
      <c r="W3289"/>
      <c r="X3289"/>
      <c r="Y3289"/>
    </row>
    <row r="3290" spans="23:25" ht="14.4" x14ac:dyDescent="0.3">
      <c r="W3290"/>
      <c r="X3290"/>
      <c r="Y3290"/>
    </row>
    <row r="3291" spans="23:25" ht="14.4" x14ac:dyDescent="0.3">
      <c r="W3291"/>
      <c r="X3291"/>
      <c r="Y3291"/>
    </row>
    <row r="3292" spans="23:25" ht="14.4" x14ac:dyDescent="0.3">
      <c r="W3292"/>
      <c r="X3292"/>
      <c r="Y3292"/>
    </row>
    <row r="3293" spans="23:25" ht="14.4" x14ac:dyDescent="0.3">
      <c r="W3293"/>
      <c r="X3293"/>
      <c r="Y3293"/>
    </row>
    <row r="3294" spans="23:25" ht="14.4" x14ac:dyDescent="0.3">
      <c r="W3294"/>
      <c r="X3294"/>
      <c r="Y3294"/>
    </row>
    <row r="3295" spans="23:25" ht="14.4" x14ac:dyDescent="0.3">
      <c r="W3295"/>
      <c r="X3295"/>
      <c r="Y3295"/>
    </row>
    <row r="3296" spans="23:25" ht="14.4" x14ac:dyDescent="0.3">
      <c r="W3296"/>
      <c r="X3296"/>
      <c r="Y3296"/>
    </row>
    <row r="3297" spans="23:25" ht="14.4" x14ac:dyDescent="0.3">
      <c r="W3297"/>
      <c r="X3297"/>
      <c r="Y3297"/>
    </row>
    <row r="3298" spans="23:25" ht="14.4" x14ac:dyDescent="0.3">
      <c r="W3298"/>
      <c r="X3298"/>
      <c r="Y3298"/>
    </row>
    <row r="3299" spans="23:25" ht="14.4" x14ac:dyDescent="0.3">
      <c r="W3299"/>
      <c r="X3299"/>
      <c r="Y3299"/>
    </row>
    <row r="3300" spans="23:25" ht="14.4" x14ac:dyDescent="0.3">
      <c r="W3300"/>
      <c r="X3300"/>
      <c r="Y3300"/>
    </row>
    <row r="3301" spans="23:25" ht="14.4" x14ac:dyDescent="0.3">
      <c r="W3301"/>
      <c r="X3301"/>
      <c r="Y3301"/>
    </row>
    <row r="3302" spans="23:25" ht="14.4" x14ac:dyDescent="0.3">
      <c r="W3302"/>
      <c r="X3302"/>
      <c r="Y3302"/>
    </row>
    <row r="3303" spans="23:25" ht="14.4" x14ac:dyDescent="0.3">
      <c r="W3303"/>
      <c r="X3303"/>
      <c r="Y3303"/>
    </row>
    <row r="3304" spans="23:25" ht="14.4" x14ac:dyDescent="0.3">
      <c r="W3304"/>
      <c r="X3304"/>
      <c r="Y3304"/>
    </row>
    <row r="3305" spans="23:25" ht="14.4" x14ac:dyDescent="0.3">
      <c r="W3305"/>
      <c r="X3305"/>
      <c r="Y3305"/>
    </row>
    <row r="3306" spans="23:25" ht="14.4" x14ac:dyDescent="0.3">
      <c r="W3306"/>
      <c r="X3306"/>
      <c r="Y3306"/>
    </row>
    <row r="3307" spans="23:25" ht="14.4" x14ac:dyDescent="0.3">
      <c r="W3307"/>
      <c r="X3307"/>
      <c r="Y3307"/>
    </row>
    <row r="3308" spans="23:25" ht="14.4" x14ac:dyDescent="0.3">
      <c r="W3308"/>
      <c r="X3308"/>
      <c r="Y3308"/>
    </row>
    <row r="3309" spans="23:25" ht="14.4" x14ac:dyDescent="0.3">
      <c r="W3309"/>
      <c r="X3309"/>
      <c r="Y3309"/>
    </row>
    <row r="3310" spans="23:25" ht="14.4" x14ac:dyDescent="0.3">
      <c r="W3310"/>
      <c r="X3310"/>
      <c r="Y3310"/>
    </row>
    <row r="3311" spans="23:25" ht="14.4" x14ac:dyDescent="0.3">
      <c r="W3311"/>
      <c r="X3311"/>
      <c r="Y3311"/>
    </row>
    <row r="3312" spans="23:25" ht="14.4" x14ac:dyDescent="0.3">
      <c r="W3312"/>
      <c r="X3312"/>
      <c r="Y3312"/>
    </row>
    <row r="3313" spans="23:25" ht="14.4" x14ac:dyDescent="0.3">
      <c r="W3313"/>
      <c r="X3313"/>
      <c r="Y3313"/>
    </row>
    <row r="3314" spans="23:25" ht="14.4" x14ac:dyDescent="0.3">
      <c r="W3314"/>
      <c r="X3314"/>
      <c r="Y3314"/>
    </row>
    <row r="3315" spans="23:25" ht="14.4" x14ac:dyDescent="0.3">
      <c r="W3315"/>
      <c r="X3315"/>
      <c r="Y3315"/>
    </row>
    <row r="3316" spans="23:25" ht="14.4" x14ac:dyDescent="0.3">
      <c r="W3316"/>
      <c r="X3316"/>
      <c r="Y3316"/>
    </row>
    <row r="3317" spans="23:25" ht="14.4" x14ac:dyDescent="0.3">
      <c r="W3317"/>
      <c r="X3317"/>
      <c r="Y3317"/>
    </row>
    <row r="3318" spans="23:25" ht="14.4" x14ac:dyDescent="0.3">
      <c r="W3318"/>
      <c r="X3318"/>
      <c r="Y3318"/>
    </row>
    <row r="3319" spans="23:25" ht="14.4" x14ac:dyDescent="0.3">
      <c r="W3319"/>
      <c r="X3319"/>
      <c r="Y3319"/>
    </row>
    <row r="3320" spans="23:25" ht="14.4" x14ac:dyDescent="0.3">
      <c r="W3320"/>
      <c r="X3320"/>
      <c r="Y3320"/>
    </row>
    <row r="3321" spans="23:25" ht="14.4" x14ac:dyDescent="0.3">
      <c r="W3321"/>
      <c r="X3321"/>
      <c r="Y3321"/>
    </row>
    <row r="3322" spans="23:25" ht="14.4" x14ac:dyDescent="0.3">
      <c r="W3322"/>
      <c r="X3322"/>
      <c r="Y3322"/>
    </row>
    <row r="3323" spans="23:25" ht="14.4" x14ac:dyDescent="0.3">
      <c r="W3323"/>
      <c r="X3323"/>
      <c r="Y3323"/>
    </row>
    <row r="3324" spans="23:25" ht="14.4" x14ac:dyDescent="0.3">
      <c r="W3324"/>
      <c r="X3324"/>
      <c r="Y3324"/>
    </row>
    <row r="3325" spans="23:25" ht="14.4" x14ac:dyDescent="0.3">
      <c r="W3325"/>
      <c r="X3325"/>
      <c r="Y3325"/>
    </row>
    <row r="3326" spans="23:25" ht="14.4" x14ac:dyDescent="0.3">
      <c r="W3326"/>
      <c r="X3326"/>
      <c r="Y3326"/>
    </row>
    <row r="3327" spans="23:25" ht="14.4" x14ac:dyDescent="0.3">
      <c r="W3327"/>
      <c r="X3327"/>
      <c r="Y3327"/>
    </row>
    <row r="3328" spans="23:25" ht="14.4" x14ac:dyDescent="0.3">
      <c r="W3328"/>
      <c r="X3328"/>
      <c r="Y3328"/>
    </row>
    <row r="3329" spans="23:25" ht="14.4" x14ac:dyDescent="0.3">
      <c r="W3329"/>
      <c r="X3329"/>
      <c r="Y3329"/>
    </row>
    <row r="3330" spans="23:25" ht="14.4" x14ac:dyDescent="0.3">
      <c r="W3330"/>
      <c r="X3330"/>
      <c r="Y3330"/>
    </row>
    <row r="3331" spans="23:25" ht="14.4" x14ac:dyDescent="0.3">
      <c r="W3331"/>
      <c r="X3331"/>
      <c r="Y3331"/>
    </row>
    <row r="3332" spans="23:25" ht="14.4" x14ac:dyDescent="0.3">
      <c r="W3332"/>
      <c r="X3332"/>
      <c r="Y3332"/>
    </row>
    <row r="3333" spans="23:25" ht="14.4" x14ac:dyDescent="0.3">
      <c r="W3333"/>
      <c r="X3333"/>
      <c r="Y3333"/>
    </row>
    <row r="3334" spans="23:25" ht="14.4" x14ac:dyDescent="0.3">
      <c r="W3334"/>
      <c r="X3334"/>
      <c r="Y3334"/>
    </row>
    <row r="3335" spans="23:25" ht="14.4" x14ac:dyDescent="0.3">
      <c r="W3335"/>
      <c r="X3335"/>
      <c r="Y3335"/>
    </row>
    <row r="3336" spans="23:25" ht="14.4" x14ac:dyDescent="0.3">
      <c r="W3336"/>
      <c r="X3336"/>
      <c r="Y3336"/>
    </row>
    <row r="3337" spans="23:25" ht="14.4" x14ac:dyDescent="0.3">
      <c r="W3337"/>
      <c r="X3337"/>
      <c r="Y3337"/>
    </row>
    <row r="3338" spans="23:25" ht="14.4" x14ac:dyDescent="0.3">
      <c r="W3338"/>
      <c r="X3338"/>
      <c r="Y3338"/>
    </row>
    <row r="3339" spans="23:25" ht="14.4" x14ac:dyDescent="0.3">
      <c r="W3339"/>
      <c r="X3339"/>
      <c r="Y3339"/>
    </row>
    <row r="3340" spans="23:25" ht="14.4" x14ac:dyDescent="0.3">
      <c r="W3340"/>
      <c r="X3340"/>
      <c r="Y3340"/>
    </row>
    <row r="3341" spans="23:25" ht="14.4" x14ac:dyDescent="0.3">
      <c r="W3341"/>
      <c r="X3341"/>
      <c r="Y3341"/>
    </row>
    <row r="3342" spans="23:25" ht="14.4" x14ac:dyDescent="0.3">
      <c r="W3342"/>
      <c r="X3342"/>
      <c r="Y3342"/>
    </row>
    <row r="3343" spans="23:25" ht="14.4" x14ac:dyDescent="0.3">
      <c r="W3343"/>
      <c r="X3343"/>
      <c r="Y3343"/>
    </row>
    <row r="3344" spans="23:25" ht="14.4" x14ac:dyDescent="0.3">
      <c r="W3344"/>
      <c r="X3344"/>
      <c r="Y3344"/>
    </row>
    <row r="3345" spans="23:25" ht="14.4" x14ac:dyDescent="0.3">
      <c r="W3345"/>
      <c r="X3345"/>
      <c r="Y3345"/>
    </row>
    <row r="3346" spans="23:25" ht="14.4" x14ac:dyDescent="0.3">
      <c r="W3346"/>
      <c r="X3346"/>
      <c r="Y3346"/>
    </row>
    <row r="3347" spans="23:25" ht="14.4" x14ac:dyDescent="0.3">
      <c r="W3347"/>
      <c r="X3347"/>
      <c r="Y3347"/>
    </row>
    <row r="3348" spans="23:25" ht="14.4" x14ac:dyDescent="0.3">
      <c r="W3348"/>
      <c r="X3348"/>
      <c r="Y3348"/>
    </row>
    <row r="3349" spans="23:25" ht="14.4" x14ac:dyDescent="0.3">
      <c r="W3349"/>
      <c r="X3349"/>
      <c r="Y3349"/>
    </row>
    <row r="3350" spans="23:25" ht="14.4" x14ac:dyDescent="0.3">
      <c r="W3350"/>
      <c r="X3350"/>
      <c r="Y3350"/>
    </row>
    <row r="3351" spans="23:25" ht="14.4" x14ac:dyDescent="0.3">
      <c r="W3351"/>
      <c r="X3351"/>
      <c r="Y3351"/>
    </row>
    <row r="3352" spans="23:25" ht="14.4" x14ac:dyDescent="0.3">
      <c r="W3352"/>
      <c r="X3352"/>
      <c r="Y3352"/>
    </row>
    <row r="3353" spans="23:25" ht="14.4" x14ac:dyDescent="0.3">
      <c r="W3353"/>
      <c r="X3353"/>
      <c r="Y3353"/>
    </row>
    <row r="3354" spans="23:25" ht="14.4" x14ac:dyDescent="0.3">
      <c r="W3354"/>
      <c r="X3354"/>
      <c r="Y3354"/>
    </row>
    <row r="3355" spans="23:25" ht="14.4" x14ac:dyDescent="0.3">
      <c r="W3355"/>
      <c r="X3355"/>
      <c r="Y3355"/>
    </row>
    <row r="3356" spans="23:25" ht="14.4" x14ac:dyDescent="0.3">
      <c r="W3356"/>
      <c r="X3356"/>
      <c r="Y3356"/>
    </row>
    <row r="3357" spans="23:25" ht="14.4" x14ac:dyDescent="0.3">
      <c r="W3357"/>
      <c r="X3357"/>
      <c r="Y3357"/>
    </row>
    <row r="3358" spans="23:25" ht="14.4" x14ac:dyDescent="0.3">
      <c r="W3358"/>
      <c r="X3358"/>
      <c r="Y3358"/>
    </row>
    <row r="3359" spans="23:25" ht="14.4" x14ac:dyDescent="0.3">
      <c r="W3359"/>
      <c r="X3359"/>
      <c r="Y3359"/>
    </row>
    <row r="3360" spans="23:25" ht="14.4" x14ac:dyDescent="0.3">
      <c r="W3360"/>
      <c r="X3360"/>
      <c r="Y3360"/>
    </row>
    <row r="3361" spans="23:25" ht="14.4" x14ac:dyDescent="0.3">
      <c r="W3361"/>
      <c r="X3361"/>
      <c r="Y3361"/>
    </row>
    <row r="3362" spans="23:25" ht="14.4" x14ac:dyDescent="0.3">
      <c r="W3362"/>
      <c r="X3362"/>
      <c r="Y3362"/>
    </row>
    <row r="3363" spans="23:25" ht="14.4" x14ac:dyDescent="0.3">
      <c r="W3363"/>
      <c r="X3363"/>
      <c r="Y3363"/>
    </row>
    <row r="3364" spans="23:25" ht="14.4" x14ac:dyDescent="0.3">
      <c r="W3364"/>
      <c r="X3364"/>
      <c r="Y3364"/>
    </row>
    <row r="3365" spans="23:25" ht="14.4" x14ac:dyDescent="0.3">
      <c r="W3365"/>
      <c r="X3365"/>
      <c r="Y3365"/>
    </row>
    <row r="3366" spans="23:25" ht="14.4" x14ac:dyDescent="0.3">
      <c r="W3366"/>
      <c r="X3366"/>
      <c r="Y3366"/>
    </row>
    <row r="3367" spans="23:25" ht="14.4" x14ac:dyDescent="0.3">
      <c r="W3367"/>
      <c r="X3367"/>
      <c r="Y3367"/>
    </row>
    <row r="3368" spans="23:25" ht="14.4" x14ac:dyDescent="0.3">
      <c r="W3368"/>
      <c r="X3368"/>
      <c r="Y3368"/>
    </row>
    <row r="3369" spans="23:25" ht="14.4" x14ac:dyDescent="0.3">
      <c r="W3369"/>
      <c r="X3369"/>
      <c r="Y3369"/>
    </row>
    <row r="3370" spans="23:25" ht="14.4" x14ac:dyDescent="0.3">
      <c r="W3370"/>
      <c r="X3370"/>
      <c r="Y3370"/>
    </row>
    <row r="3371" spans="23:25" ht="14.4" x14ac:dyDescent="0.3">
      <c r="W3371"/>
      <c r="X3371"/>
      <c r="Y3371"/>
    </row>
    <row r="3372" spans="23:25" ht="14.4" x14ac:dyDescent="0.3">
      <c r="W3372"/>
      <c r="X3372"/>
      <c r="Y3372"/>
    </row>
    <row r="3373" spans="23:25" ht="14.4" x14ac:dyDescent="0.3">
      <c r="W3373"/>
      <c r="X3373"/>
      <c r="Y3373"/>
    </row>
    <row r="3374" spans="23:25" ht="14.4" x14ac:dyDescent="0.3">
      <c r="W3374"/>
      <c r="X3374"/>
      <c r="Y3374"/>
    </row>
    <row r="3375" spans="23:25" ht="14.4" x14ac:dyDescent="0.3">
      <c r="W3375"/>
      <c r="X3375"/>
      <c r="Y3375"/>
    </row>
    <row r="3376" spans="23:25" ht="14.4" x14ac:dyDescent="0.3">
      <c r="W3376"/>
      <c r="X3376"/>
      <c r="Y3376"/>
    </row>
    <row r="3377" spans="23:25" ht="14.4" x14ac:dyDescent="0.3">
      <c r="W3377"/>
      <c r="X3377"/>
      <c r="Y3377"/>
    </row>
    <row r="3378" spans="23:25" ht="14.4" x14ac:dyDescent="0.3">
      <c r="W3378"/>
      <c r="X3378"/>
      <c r="Y3378"/>
    </row>
    <row r="3379" spans="23:25" ht="14.4" x14ac:dyDescent="0.3">
      <c r="W3379"/>
      <c r="X3379"/>
      <c r="Y3379"/>
    </row>
    <row r="3380" spans="23:25" ht="14.4" x14ac:dyDescent="0.3">
      <c r="W3380"/>
      <c r="X3380"/>
      <c r="Y3380"/>
    </row>
    <row r="3381" spans="23:25" ht="14.4" x14ac:dyDescent="0.3">
      <c r="W3381"/>
      <c r="X3381"/>
      <c r="Y3381"/>
    </row>
    <row r="3382" spans="23:25" ht="14.4" x14ac:dyDescent="0.3">
      <c r="W3382"/>
      <c r="X3382"/>
      <c r="Y3382"/>
    </row>
    <row r="3383" spans="23:25" ht="14.4" x14ac:dyDescent="0.3">
      <c r="W3383"/>
      <c r="X3383"/>
      <c r="Y3383"/>
    </row>
    <row r="3384" spans="23:25" ht="14.4" x14ac:dyDescent="0.3">
      <c r="W3384"/>
      <c r="X3384"/>
      <c r="Y3384"/>
    </row>
    <row r="3385" spans="23:25" ht="14.4" x14ac:dyDescent="0.3">
      <c r="W3385"/>
      <c r="X3385"/>
      <c r="Y3385"/>
    </row>
    <row r="3386" spans="23:25" ht="14.4" x14ac:dyDescent="0.3">
      <c r="W3386"/>
      <c r="X3386"/>
      <c r="Y3386"/>
    </row>
    <row r="3387" spans="23:25" ht="14.4" x14ac:dyDescent="0.3">
      <c r="W3387"/>
      <c r="X3387"/>
      <c r="Y3387"/>
    </row>
    <row r="3388" spans="23:25" ht="14.4" x14ac:dyDescent="0.3">
      <c r="W3388"/>
      <c r="X3388"/>
      <c r="Y3388"/>
    </row>
    <row r="3389" spans="23:25" ht="14.4" x14ac:dyDescent="0.3">
      <c r="W3389"/>
      <c r="X3389"/>
      <c r="Y3389"/>
    </row>
    <row r="3390" spans="23:25" ht="14.4" x14ac:dyDescent="0.3">
      <c r="W3390"/>
      <c r="X3390"/>
      <c r="Y3390"/>
    </row>
    <row r="3391" spans="23:25" ht="14.4" x14ac:dyDescent="0.3">
      <c r="W3391"/>
      <c r="X3391"/>
      <c r="Y3391"/>
    </row>
    <row r="3392" spans="23:25" ht="14.4" x14ac:dyDescent="0.3">
      <c r="W3392"/>
      <c r="X3392"/>
      <c r="Y3392"/>
    </row>
    <row r="3393" spans="23:25" ht="14.4" x14ac:dyDescent="0.3">
      <c r="W3393"/>
      <c r="X3393"/>
      <c r="Y3393"/>
    </row>
    <row r="3394" spans="23:25" ht="14.4" x14ac:dyDescent="0.3">
      <c r="W3394"/>
      <c r="X3394"/>
      <c r="Y3394"/>
    </row>
    <row r="3395" spans="23:25" ht="14.4" x14ac:dyDescent="0.3">
      <c r="W3395"/>
      <c r="X3395"/>
      <c r="Y3395"/>
    </row>
    <row r="3396" spans="23:25" ht="14.4" x14ac:dyDescent="0.3">
      <c r="W3396"/>
      <c r="X3396"/>
      <c r="Y3396"/>
    </row>
    <row r="3397" spans="23:25" ht="14.4" x14ac:dyDescent="0.3">
      <c r="W3397"/>
      <c r="X3397"/>
      <c r="Y3397"/>
    </row>
    <row r="3398" spans="23:25" ht="14.4" x14ac:dyDescent="0.3">
      <c r="W3398"/>
      <c r="X3398"/>
      <c r="Y3398"/>
    </row>
    <row r="3399" spans="23:25" ht="14.4" x14ac:dyDescent="0.3">
      <c r="W3399"/>
      <c r="X3399"/>
      <c r="Y3399"/>
    </row>
    <row r="3400" spans="23:25" ht="14.4" x14ac:dyDescent="0.3">
      <c r="W3400"/>
      <c r="X3400"/>
      <c r="Y3400"/>
    </row>
    <row r="3401" spans="23:25" ht="14.4" x14ac:dyDescent="0.3">
      <c r="W3401"/>
      <c r="X3401"/>
      <c r="Y3401"/>
    </row>
    <row r="3402" spans="23:25" ht="14.4" x14ac:dyDescent="0.3">
      <c r="W3402"/>
      <c r="X3402"/>
      <c r="Y3402"/>
    </row>
    <row r="3403" spans="23:25" ht="14.4" x14ac:dyDescent="0.3">
      <c r="W3403"/>
      <c r="X3403"/>
      <c r="Y3403"/>
    </row>
    <row r="3404" spans="23:25" ht="14.4" x14ac:dyDescent="0.3">
      <c r="W3404"/>
      <c r="X3404"/>
      <c r="Y3404"/>
    </row>
    <row r="3405" spans="23:25" ht="14.4" x14ac:dyDescent="0.3">
      <c r="W3405"/>
      <c r="X3405"/>
      <c r="Y3405"/>
    </row>
    <row r="3406" spans="23:25" ht="14.4" x14ac:dyDescent="0.3">
      <c r="W3406"/>
      <c r="X3406"/>
      <c r="Y3406"/>
    </row>
    <row r="3407" spans="23:25" ht="14.4" x14ac:dyDescent="0.3">
      <c r="W3407"/>
      <c r="X3407"/>
      <c r="Y3407"/>
    </row>
    <row r="3408" spans="23:25" ht="14.4" x14ac:dyDescent="0.3">
      <c r="W3408"/>
      <c r="X3408"/>
      <c r="Y3408"/>
    </row>
    <row r="3409" spans="23:25" ht="14.4" x14ac:dyDescent="0.3">
      <c r="W3409"/>
      <c r="X3409"/>
      <c r="Y3409"/>
    </row>
    <row r="3410" spans="23:25" ht="14.4" x14ac:dyDescent="0.3">
      <c r="W3410"/>
      <c r="X3410"/>
      <c r="Y3410"/>
    </row>
    <row r="3411" spans="23:25" ht="14.4" x14ac:dyDescent="0.3">
      <c r="W3411"/>
      <c r="X3411"/>
      <c r="Y3411"/>
    </row>
    <row r="3412" spans="23:25" ht="14.4" x14ac:dyDescent="0.3">
      <c r="W3412"/>
      <c r="X3412"/>
      <c r="Y3412"/>
    </row>
    <row r="3413" spans="23:25" ht="14.4" x14ac:dyDescent="0.3">
      <c r="W3413"/>
      <c r="X3413"/>
      <c r="Y3413"/>
    </row>
    <row r="3414" spans="23:25" ht="14.4" x14ac:dyDescent="0.3">
      <c r="W3414"/>
      <c r="X3414"/>
      <c r="Y3414"/>
    </row>
    <row r="3415" spans="23:25" ht="14.4" x14ac:dyDescent="0.3">
      <c r="W3415"/>
      <c r="X3415"/>
      <c r="Y3415"/>
    </row>
    <row r="3416" spans="23:25" ht="14.4" x14ac:dyDescent="0.3">
      <c r="W3416"/>
      <c r="X3416"/>
      <c r="Y3416"/>
    </row>
    <row r="3417" spans="23:25" ht="14.4" x14ac:dyDescent="0.3">
      <c r="W3417"/>
      <c r="X3417"/>
      <c r="Y3417"/>
    </row>
    <row r="3418" spans="23:25" ht="14.4" x14ac:dyDescent="0.3">
      <c r="W3418"/>
      <c r="X3418"/>
      <c r="Y3418"/>
    </row>
    <row r="3419" spans="23:25" ht="14.4" x14ac:dyDescent="0.3">
      <c r="W3419"/>
      <c r="X3419"/>
      <c r="Y3419"/>
    </row>
    <row r="3420" spans="23:25" ht="14.4" x14ac:dyDescent="0.3">
      <c r="W3420"/>
      <c r="X3420"/>
      <c r="Y3420"/>
    </row>
    <row r="3421" spans="23:25" ht="14.4" x14ac:dyDescent="0.3">
      <c r="W3421"/>
      <c r="X3421"/>
      <c r="Y3421"/>
    </row>
    <row r="3422" spans="23:25" ht="14.4" x14ac:dyDescent="0.3">
      <c r="W3422"/>
      <c r="X3422"/>
      <c r="Y3422"/>
    </row>
    <row r="3423" spans="23:25" ht="14.4" x14ac:dyDescent="0.3">
      <c r="W3423"/>
      <c r="X3423"/>
      <c r="Y3423"/>
    </row>
    <row r="3424" spans="23:25" ht="14.4" x14ac:dyDescent="0.3">
      <c r="W3424"/>
      <c r="X3424"/>
      <c r="Y3424"/>
    </row>
    <row r="3425" spans="23:25" ht="14.4" x14ac:dyDescent="0.3">
      <c r="W3425"/>
      <c r="X3425"/>
      <c r="Y3425"/>
    </row>
    <row r="3426" spans="23:25" ht="14.4" x14ac:dyDescent="0.3">
      <c r="W3426"/>
      <c r="X3426"/>
      <c r="Y3426"/>
    </row>
    <row r="3427" spans="23:25" ht="14.4" x14ac:dyDescent="0.3">
      <c r="W3427"/>
      <c r="X3427"/>
      <c r="Y3427"/>
    </row>
    <row r="3428" spans="23:25" ht="14.4" x14ac:dyDescent="0.3">
      <c r="W3428"/>
      <c r="X3428"/>
      <c r="Y3428"/>
    </row>
    <row r="3429" spans="23:25" ht="14.4" x14ac:dyDescent="0.3">
      <c r="W3429"/>
      <c r="X3429"/>
      <c r="Y3429"/>
    </row>
    <row r="3430" spans="23:25" ht="14.4" x14ac:dyDescent="0.3">
      <c r="W3430"/>
      <c r="X3430"/>
      <c r="Y3430"/>
    </row>
    <row r="3431" spans="23:25" ht="14.4" x14ac:dyDescent="0.3">
      <c r="W3431"/>
      <c r="X3431"/>
      <c r="Y3431"/>
    </row>
    <row r="3432" spans="23:25" ht="14.4" x14ac:dyDescent="0.3">
      <c r="W3432"/>
      <c r="X3432"/>
      <c r="Y3432"/>
    </row>
    <row r="3433" spans="23:25" ht="14.4" x14ac:dyDescent="0.3">
      <c r="W3433"/>
      <c r="X3433"/>
      <c r="Y3433"/>
    </row>
    <row r="3434" spans="23:25" ht="14.4" x14ac:dyDescent="0.3">
      <c r="W3434"/>
      <c r="X3434"/>
      <c r="Y3434"/>
    </row>
    <row r="3435" spans="23:25" ht="14.4" x14ac:dyDescent="0.3">
      <c r="W3435"/>
      <c r="X3435"/>
      <c r="Y3435"/>
    </row>
    <row r="3436" spans="23:25" ht="14.4" x14ac:dyDescent="0.3">
      <c r="W3436"/>
      <c r="X3436"/>
      <c r="Y3436"/>
    </row>
    <row r="3437" spans="23:25" ht="14.4" x14ac:dyDescent="0.3">
      <c r="W3437"/>
      <c r="X3437"/>
      <c r="Y3437"/>
    </row>
    <row r="3438" spans="23:25" ht="14.4" x14ac:dyDescent="0.3">
      <c r="W3438"/>
      <c r="X3438"/>
      <c r="Y3438"/>
    </row>
    <row r="3439" spans="23:25" ht="14.4" x14ac:dyDescent="0.3">
      <c r="W3439"/>
      <c r="X3439"/>
      <c r="Y3439"/>
    </row>
    <row r="3440" spans="23:25" ht="14.4" x14ac:dyDescent="0.3">
      <c r="W3440"/>
      <c r="X3440"/>
      <c r="Y3440"/>
    </row>
    <row r="3441" spans="23:25" ht="14.4" x14ac:dyDescent="0.3">
      <c r="W3441"/>
      <c r="X3441"/>
      <c r="Y3441"/>
    </row>
    <row r="3442" spans="23:25" ht="14.4" x14ac:dyDescent="0.3">
      <c r="W3442"/>
      <c r="X3442"/>
      <c r="Y3442"/>
    </row>
    <row r="3443" spans="23:25" ht="14.4" x14ac:dyDescent="0.3">
      <c r="W3443"/>
      <c r="X3443"/>
      <c r="Y3443"/>
    </row>
    <row r="3444" spans="23:25" ht="14.4" x14ac:dyDescent="0.3">
      <c r="W3444"/>
      <c r="X3444"/>
      <c r="Y3444"/>
    </row>
    <row r="3445" spans="23:25" ht="14.4" x14ac:dyDescent="0.3">
      <c r="W3445"/>
      <c r="X3445"/>
      <c r="Y3445"/>
    </row>
    <row r="3446" spans="23:25" ht="14.4" x14ac:dyDescent="0.3">
      <c r="W3446"/>
      <c r="X3446"/>
      <c r="Y3446"/>
    </row>
    <row r="3447" spans="23:25" ht="14.4" x14ac:dyDescent="0.3">
      <c r="W3447"/>
      <c r="X3447"/>
      <c r="Y3447"/>
    </row>
    <row r="3448" spans="23:25" ht="14.4" x14ac:dyDescent="0.3">
      <c r="W3448"/>
      <c r="X3448"/>
      <c r="Y3448"/>
    </row>
    <row r="3449" spans="23:25" ht="14.4" x14ac:dyDescent="0.3">
      <c r="W3449"/>
      <c r="X3449"/>
      <c r="Y3449"/>
    </row>
    <row r="3450" spans="23:25" ht="14.4" x14ac:dyDescent="0.3">
      <c r="W3450"/>
      <c r="X3450"/>
      <c r="Y3450"/>
    </row>
    <row r="3451" spans="23:25" ht="14.4" x14ac:dyDescent="0.3">
      <c r="W3451"/>
      <c r="X3451"/>
      <c r="Y3451"/>
    </row>
    <row r="3452" spans="23:25" ht="14.4" x14ac:dyDescent="0.3">
      <c r="W3452"/>
      <c r="X3452"/>
      <c r="Y3452"/>
    </row>
    <row r="3453" spans="23:25" ht="14.4" x14ac:dyDescent="0.3">
      <c r="W3453"/>
      <c r="X3453"/>
      <c r="Y3453"/>
    </row>
    <row r="3454" spans="23:25" ht="14.4" x14ac:dyDescent="0.3">
      <c r="W3454"/>
      <c r="X3454"/>
      <c r="Y3454"/>
    </row>
    <row r="3455" spans="23:25" ht="14.4" x14ac:dyDescent="0.3">
      <c r="W3455"/>
      <c r="X3455"/>
      <c r="Y3455"/>
    </row>
    <row r="3456" spans="23:25" ht="14.4" x14ac:dyDescent="0.3">
      <c r="W3456"/>
      <c r="X3456"/>
      <c r="Y3456"/>
    </row>
    <row r="3457" spans="23:25" ht="14.4" x14ac:dyDescent="0.3">
      <c r="W3457"/>
      <c r="X3457"/>
      <c r="Y3457"/>
    </row>
    <row r="3458" spans="23:25" ht="14.4" x14ac:dyDescent="0.3">
      <c r="W3458"/>
      <c r="X3458"/>
      <c r="Y3458"/>
    </row>
    <row r="3459" spans="23:25" ht="14.4" x14ac:dyDescent="0.3">
      <c r="W3459"/>
      <c r="X3459"/>
      <c r="Y3459"/>
    </row>
    <row r="3460" spans="23:25" ht="14.4" x14ac:dyDescent="0.3">
      <c r="W3460"/>
      <c r="X3460"/>
      <c r="Y3460"/>
    </row>
    <row r="3461" spans="23:25" ht="14.4" x14ac:dyDescent="0.3">
      <c r="W3461"/>
      <c r="X3461"/>
      <c r="Y3461"/>
    </row>
    <row r="3462" spans="23:25" ht="14.4" x14ac:dyDescent="0.3">
      <c r="W3462"/>
      <c r="X3462"/>
      <c r="Y3462"/>
    </row>
    <row r="3463" spans="23:25" ht="14.4" x14ac:dyDescent="0.3">
      <c r="W3463"/>
      <c r="X3463"/>
      <c r="Y3463"/>
    </row>
    <row r="3464" spans="23:25" ht="14.4" x14ac:dyDescent="0.3">
      <c r="W3464"/>
      <c r="X3464"/>
      <c r="Y3464"/>
    </row>
    <row r="3465" spans="23:25" ht="14.4" x14ac:dyDescent="0.3">
      <c r="W3465"/>
      <c r="X3465"/>
      <c r="Y3465"/>
    </row>
    <row r="3466" spans="23:25" ht="14.4" x14ac:dyDescent="0.3">
      <c r="W3466"/>
      <c r="X3466"/>
      <c r="Y3466"/>
    </row>
    <row r="3467" spans="23:25" ht="14.4" x14ac:dyDescent="0.3">
      <c r="W3467"/>
      <c r="X3467"/>
      <c r="Y3467"/>
    </row>
    <row r="3468" spans="23:25" ht="14.4" x14ac:dyDescent="0.3">
      <c r="W3468"/>
      <c r="X3468"/>
      <c r="Y3468"/>
    </row>
    <row r="3469" spans="23:25" ht="14.4" x14ac:dyDescent="0.3">
      <c r="W3469"/>
      <c r="X3469"/>
      <c r="Y3469"/>
    </row>
    <row r="3470" spans="23:25" ht="14.4" x14ac:dyDescent="0.3">
      <c r="W3470"/>
      <c r="X3470"/>
      <c r="Y3470"/>
    </row>
    <row r="3471" spans="23:25" ht="14.4" x14ac:dyDescent="0.3">
      <c r="W3471"/>
      <c r="X3471"/>
      <c r="Y3471"/>
    </row>
    <row r="3472" spans="23:25" ht="14.4" x14ac:dyDescent="0.3">
      <c r="W3472"/>
      <c r="X3472"/>
      <c r="Y3472"/>
    </row>
    <row r="3473" spans="23:25" ht="14.4" x14ac:dyDescent="0.3">
      <c r="W3473"/>
      <c r="X3473"/>
      <c r="Y3473"/>
    </row>
    <row r="3474" spans="23:25" ht="14.4" x14ac:dyDescent="0.3">
      <c r="W3474"/>
      <c r="X3474"/>
      <c r="Y3474"/>
    </row>
    <row r="3475" spans="23:25" ht="14.4" x14ac:dyDescent="0.3">
      <c r="W3475"/>
      <c r="X3475"/>
      <c r="Y3475"/>
    </row>
    <row r="3476" spans="23:25" ht="14.4" x14ac:dyDescent="0.3">
      <c r="W3476"/>
      <c r="X3476"/>
      <c r="Y3476"/>
    </row>
    <row r="3477" spans="23:25" ht="14.4" x14ac:dyDescent="0.3">
      <c r="W3477"/>
      <c r="X3477"/>
      <c r="Y3477"/>
    </row>
    <row r="3478" spans="23:25" ht="14.4" x14ac:dyDescent="0.3">
      <c r="W3478"/>
      <c r="X3478"/>
      <c r="Y3478"/>
    </row>
    <row r="3479" spans="23:25" ht="14.4" x14ac:dyDescent="0.3">
      <c r="W3479"/>
      <c r="X3479"/>
      <c r="Y3479"/>
    </row>
    <row r="3480" spans="23:25" ht="14.4" x14ac:dyDescent="0.3">
      <c r="W3480"/>
      <c r="X3480"/>
      <c r="Y3480"/>
    </row>
    <row r="3481" spans="23:25" ht="14.4" x14ac:dyDescent="0.3">
      <c r="W3481"/>
      <c r="X3481"/>
      <c r="Y3481"/>
    </row>
    <row r="3482" spans="23:25" ht="14.4" x14ac:dyDescent="0.3">
      <c r="W3482"/>
      <c r="X3482"/>
      <c r="Y3482"/>
    </row>
    <row r="3483" spans="23:25" ht="14.4" x14ac:dyDescent="0.3">
      <c r="W3483"/>
      <c r="X3483"/>
      <c r="Y3483"/>
    </row>
    <row r="3484" spans="23:25" ht="14.4" x14ac:dyDescent="0.3">
      <c r="W3484"/>
      <c r="X3484"/>
      <c r="Y3484"/>
    </row>
    <row r="3485" spans="23:25" ht="14.4" x14ac:dyDescent="0.3">
      <c r="W3485"/>
      <c r="X3485"/>
      <c r="Y3485"/>
    </row>
    <row r="3486" spans="23:25" ht="14.4" x14ac:dyDescent="0.3">
      <c r="W3486"/>
      <c r="X3486"/>
      <c r="Y3486"/>
    </row>
    <row r="3487" spans="23:25" ht="14.4" x14ac:dyDescent="0.3">
      <c r="W3487"/>
      <c r="X3487"/>
      <c r="Y3487"/>
    </row>
    <row r="3488" spans="23:25" ht="14.4" x14ac:dyDescent="0.3">
      <c r="W3488"/>
      <c r="X3488"/>
      <c r="Y3488"/>
    </row>
    <row r="3489" spans="23:25" ht="14.4" x14ac:dyDescent="0.3">
      <c r="W3489"/>
      <c r="X3489"/>
      <c r="Y3489"/>
    </row>
    <row r="3490" spans="23:25" ht="14.4" x14ac:dyDescent="0.3">
      <c r="W3490"/>
      <c r="X3490"/>
      <c r="Y3490"/>
    </row>
    <row r="3491" spans="23:25" ht="14.4" x14ac:dyDescent="0.3">
      <c r="W3491"/>
      <c r="X3491"/>
      <c r="Y3491"/>
    </row>
    <row r="3492" spans="23:25" ht="14.4" x14ac:dyDescent="0.3">
      <c r="W3492"/>
      <c r="X3492"/>
      <c r="Y3492"/>
    </row>
    <row r="3493" spans="23:25" ht="14.4" x14ac:dyDescent="0.3">
      <c r="W3493"/>
      <c r="X3493"/>
      <c r="Y3493"/>
    </row>
    <row r="3494" spans="23:25" ht="14.4" x14ac:dyDescent="0.3">
      <c r="W3494"/>
      <c r="X3494"/>
      <c r="Y3494"/>
    </row>
    <row r="3495" spans="23:25" ht="14.4" x14ac:dyDescent="0.3">
      <c r="W3495"/>
      <c r="X3495"/>
      <c r="Y3495"/>
    </row>
    <row r="3496" spans="23:25" ht="14.4" x14ac:dyDescent="0.3">
      <c r="W3496"/>
      <c r="X3496"/>
      <c r="Y3496"/>
    </row>
    <row r="3497" spans="23:25" ht="14.4" x14ac:dyDescent="0.3">
      <c r="W3497"/>
      <c r="X3497"/>
      <c r="Y3497"/>
    </row>
    <row r="3498" spans="23:25" ht="14.4" x14ac:dyDescent="0.3">
      <c r="W3498"/>
      <c r="X3498"/>
      <c r="Y3498"/>
    </row>
    <row r="3499" spans="23:25" ht="14.4" x14ac:dyDescent="0.3">
      <c r="W3499"/>
      <c r="X3499"/>
      <c r="Y3499"/>
    </row>
    <row r="3500" spans="23:25" ht="14.4" x14ac:dyDescent="0.3">
      <c r="W3500"/>
      <c r="X3500"/>
      <c r="Y3500"/>
    </row>
    <row r="3501" spans="23:25" ht="14.4" x14ac:dyDescent="0.3">
      <c r="W3501"/>
      <c r="X3501"/>
      <c r="Y3501"/>
    </row>
    <row r="3502" spans="23:25" ht="14.4" x14ac:dyDescent="0.3">
      <c r="W3502"/>
      <c r="X3502"/>
      <c r="Y3502"/>
    </row>
    <row r="3503" spans="23:25" ht="14.4" x14ac:dyDescent="0.3">
      <c r="W3503"/>
      <c r="X3503"/>
      <c r="Y3503"/>
    </row>
    <row r="3504" spans="23:25" ht="14.4" x14ac:dyDescent="0.3">
      <c r="W3504"/>
      <c r="X3504"/>
      <c r="Y3504"/>
    </row>
    <row r="3505" spans="23:25" ht="14.4" x14ac:dyDescent="0.3">
      <c r="W3505"/>
      <c r="X3505"/>
      <c r="Y3505"/>
    </row>
    <row r="3506" spans="23:25" ht="14.4" x14ac:dyDescent="0.3">
      <c r="W3506"/>
      <c r="X3506"/>
      <c r="Y3506"/>
    </row>
    <row r="3507" spans="23:25" ht="14.4" x14ac:dyDescent="0.3">
      <c r="W3507"/>
      <c r="X3507"/>
      <c r="Y3507"/>
    </row>
    <row r="3508" spans="23:25" ht="14.4" x14ac:dyDescent="0.3">
      <c r="W3508"/>
      <c r="X3508"/>
      <c r="Y3508"/>
    </row>
    <row r="3509" spans="23:25" ht="14.4" x14ac:dyDescent="0.3">
      <c r="W3509"/>
      <c r="X3509"/>
      <c r="Y3509"/>
    </row>
    <row r="3510" spans="23:25" ht="14.4" x14ac:dyDescent="0.3">
      <c r="W3510"/>
      <c r="X3510"/>
      <c r="Y3510"/>
    </row>
    <row r="3511" spans="23:25" ht="14.4" x14ac:dyDescent="0.3">
      <c r="W3511"/>
      <c r="X3511"/>
      <c r="Y3511"/>
    </row>
    <row r="3512" spans="23:25" ht="14.4" x14ac:dyDescent="0.3">
      <c r="W3512"/>
      <c r="X3512"/>
      <c r="Y3512"/>
    </row>
    <row r="3513" spans="23:25" ht="14.4" x14ac:dyDescent="0.3">
      <c r="W3513"/>
      <c r="X3513"/>
      <c r="Y3513"/>
    </row>
    <row r="3514" spans="23:25" ht="14.4" x14ac:dyDescent="0.3">
      <c r="W3514"/>
      <c r="X3514"/>
      <c r="Y3514"/>
    </row>
    <row r="3515" spans="23:25" ht="14.4" x14ac:dyDescent="0.3">
      <c r="W3515"/>
      <c r="X3515"/>
      <c r="Y3515"/>
    </row>
    <row r="3516" spans="23:25" ht="14.4" x14ac:dyDescent="0.3">
      <c r="W3516"/>
      <c r="X3516"/>
      <c r="Y3516"/>
    </row>
    <row r="3517" spans="23:25" ht="14.4" x14ac:dyDescent="0.3">
      <c r="W3517"/>
      <c r="X3517"/>
      <c r="Y3517"/>
    </row>
    <row r="3518" spans="23:25" ht="14.4" x14ac:dyDescent="0.3">
      <c r="W3518"/>
      <c r="X3518"/>
      <c r="Y3518"/>
    </row>
    <row r="3519" spans="23:25" ht="14.4" x14ac:dyDescent="0.3">
      <c r="W3519"/>
      <c r="X3519"/>
      <c r="Y3519"/>
    </row>
    <row r="3520" spans="23:25" ht="14.4" x14ac:dyDescent="0.3">
      <c r="W3520"/>
      <c r="X3520"/>
      <c r="Y3520"/>
    </row>
    <row r="3521" spans="23:25" ht="14.4" x14ac:dyDescent="0.3">
      <c r="W3521"/>
      <c r="X3521"/>
      <c r="Y3521"/>
    </row>
    <row r="3522" spans="23:25" ht="14.4" x14ac:dyDescent="0.3">
      <c r="W3522"/>
      <c r="X3522"/>
      <c r="Y3522"/>
    </row>
    <row r="3523" spans="23:25" ht="14.4" x14ac:dyDescent="0.3">
      <c r="W3523"/>
      <c r="X3523"/>
      <c r="Y3523"/>
    </row>
    <row r="3524" spans="23:25" ht="14.4" x14ac:dyDescent="0.3">
      <c r="W3524"/>
      <c r="X3524"/>
      <c r="Y3524"/>
    </row>
    <row r="3525" spans="23:25" ht="14.4" x14ac:dyDescent="0.3">
      <c r="W3525"/>
      <c r="X3525"/>
      <c r="Y3525"/>
    </row>
    <row r="3526" spans="23:25" ht="14.4" x14ac:dyDescent="0.3">
      <c r="W3526"/>
      <c r="X3526"/>
      <c r="Y3526"/>
    </row>
    <row r="3527" spans="23:25" ht="14.4" x14ac:dyDescent="0.3">
      <c r="W3527"/>
      <c r="X3527"/>
      <c r="Y3527"/>
    </row>
    <row r="3528" spans="23:25" ht="14.4" x14ac:dyDescent="0.3">
      <c r="W3528"/>
      <c r="X3528"/>
      <c r="Y3528"/>
    </row>
    <row r="3529" spans="23:25" ht="14.4" x14ac:dyDescent="0.3">
      <c r="W3529"/>
      <c r="X3529"/>
      <c r="Y3529"/>
    </row>
    <row r="3530" spans="23:25" ht="14.4" x14ac:dyDescent="0.3">
      <c r="W3530"/>
      <c r="X3530"/>
      <c r="Y3530"/>
    </row>
    <row r="3531" spans="23:25" ht="14.4" x14ac:dyDescent="0.3">
      <c r="W3531"/>
      <c r="X3531"/>
      <c r="Y3531"/>
    </row>
    <row r="3532" spans="23:25" ht="14.4" x14ac:dyDescent="0.3">
      <c r="W3532"/>
      <c r="X3532"/>
      <c r="Y3532"/>
    </row>
    <row r="3533" spans="23:25" ht="14.4" x14ac:dyDescent="0.3">
      <c r="W3533"/>
      <c r="X3533"/>
      <c r="Y3533"/>
    </row>
    <row r="3534" spans="23:25" ht="14.4" x14ac:dyDescent="0.3">
      <c r="W3534"/>
      <c r="X3534"/>
      <c r="Y3534"/>
    </row>
    <row r="3535" spans="23:25" ht="14.4" x14ac:dyDescent="0.3">
      <c r="W3535"/>
      <c r="X3535"/>
      <c r="Y3535"/>
    </row>
    <row r="3536" spans="23:25" ht="14.4" x14ac:dyDescent="0.3">
      <c r="W3536"/>
      <c r="X3536"/>
      <c r="Y3536"/>
    </row>
    <row r="3537" spans="23:25" ht="14.4" x14ac:dyDescent="0.3">
      <c r="W3537"/>
      <c r="X3537"/>
      <c r="Y3537"/>
    </row>
    <row r="3538" spans="23:25" ht="14.4" x14ac:dyDescent="0.3">
      <c r="W3538"/>
      <c r="X3538"/>
      <c r="Y3538"/>
    </row>
    <row r="3539" spans="23:25" ht="14.4" x14ac:dyDescent="0.3">
      <c r="W3539"/>
      <c r="X3539"/>
      <c r="Y3539"/>
    </row>
    <row r="3540" spans="23:25" ht="14.4" x14ac:dyDescent="0.3">
      <c r="W3540"/>
      <c r="X3540"/>
      <c r="Y3540"/>
    </row>
    <row r="3541" spans="23:25" ht="14.4" x14ac:dyDescent="0.3">
      <c r="W3541"/>
      <c r="X3541"/>
      <c r="Y3541"/>
    </row>
    <row r="3542" spans="23:25" ht="14.4" x14ac:dyDescent="0.3">
      <c r="W3542"/>
      <c r="X3542"/>
      <c r="Y3542"/>
    </row>
    <row r="3543" spans="23:25" ht="14.4" x14ac:dyDescent="0.3">
      <c r="W3543"/>
      <c r="X3543"/>
      <c r="Y3543"/>
    </row>
    <row r="3544" spans="23:25" ht="14.4" x14ac:dyDescent="0.3">
      <c r="W3544"/>
      <c r="X3544"/>
      <c r="Y3544"/>
    </row>
    <row r="3545" spans="23:25" ht="14.4" x14ac:dyDescent="0.3">
      <c r="W3545"/>
      <c r="X3545"/>
      <c r="Y3545"/>
    </row>
    <row r="3546" spans="23:25" ht="14.4" x14ac:dyDescent="0.3">
      <c r="W3546"/>
      <c r="X3546"/>
      <c r="Y3546"/>
    </row>
    <row r="3547" spans="23:25" ht="14.4" x14ac:dyDescent="0.3">
      <c r="W3547"/>
      <c r="X3547"/>
      <c r="Y3547"/>
    </row>
    <row r="3548" spans="23:25" ht="14.4" x14ac:dyDescent="0.3">
      <c r="W3548"/>
      <c r="X3548"/>
      <c r="Y3548"/>
    </row>
    <row r="3549" spans="23:25" ht="14.4" x14ac:dyDescent="0.3">
      <c r="W3549"/>
      <c r="X3549"/>
      <c r="Y3549"/>
    </row>
    <row r="3550" spans="23:25" ht="14.4" x14ac:dyDescent="0.3">
      <c r="W3550"/>
      <c r="X3550"/>
      <c r="Y3550"/>
    </row>
    <row r="3551" spans="23:25" ht="14.4" x14ac:dyDescent="0.3">
      <c r="W3551"/>
      <c r="X3551"/>
      <c r="Y3551"/>
    </row>
    <row r="3552" spans="23:25" ht="14.4" x14ac:dyDescent="0.3">
      <c r="W3552"/>
      <c r="X3552"/>
      <c r="Y3552"/>
    </row>
    <row r="3553" spans="23:25" ht="14.4" x14ac:dyDescent="0.3">
      <c r="W3553"/>
      <c r="X3553"/>
      <c r="Y3553"/>
    </row>
    <row r="3554" spans="23:25" ht="14.4" x14ac:dyDescent="0.3">
      <c r="W3554"/>
      <c r="X3554"/>
      <c r="Y3554"/>
    </row>
    <row r="3555" spans="23:25" ht="14.4" x14ac:dyDescent="0.3">
      <c r="W3555"/>
      <c r="X3555"/>
      <c r="Y3555"/>
    </row>
    <row r="3556" spans="23:25" ht="14.4" x14ac:dyDescent="0.3">
      <c r="W3556"/>
      <c r="X3556"/>
      <c r="Y3556"/>
    </row>
    <row r="3557" spans="23:25" ht="14.4" x14ac:dyDescent="0.3">
      <c r="W3557"/>
      <c r="X3557"/>
      <c r="Y3557"/>
    </row>
    <row r="3558" spans="23:25" ht="14.4" x14ac:dyDescent="0.3">
      <c r="W3558"/>
      <c r="X3558"/>
      <c r="Y3558"/>
    </row>
    <row r="3559" spans="23:25" ht="14.4" x14ac:dyDescent="0.3">
      <c r="W3559"/>
      <c r="X3559"/>
      <c r="Y3559"/>
    </row>
    <row r="3560" spans="23:25" ht="14.4" x14ac:dyDescent="0.3">
      <c r="W3560"/>
      <c r="X3560"/>
      <c r="Y3560"/>
    </row>
    <row r="3561" spans="23:25" ht="14.4" x14ac:dyDescent="0.3">
      <c r="W3561"/>
      <c r="X3561"/>
      <c r="Y3561"/>
    </row>
    <row r="3562" spans="23:25" ht="14.4" x14ac:dyDescent="0.3">
      <c r="W3562"/>
      <c r="X3562"/>
      <c r="Y3562"/>
    </row>
    <row r="3563" spans="23:25" ht="14.4" x14ac:dyDescent="0.3">
      <c r="W3563"/>
      <c r="X3563"/>
      <c r="Y3563"/>
    </row>
    <row r="3564" spans="23:25" ht="14.4" x14ac:dyDescent="0.3">
      <c r="W3564"/>
      <c r="X3564"/>
      <c r="Y3564"/>
    </row>
    <row r="3565" spans="23:25" ht="14.4" x14ac:dyDescent="0.3">
      <c r="W3565"/>
      <c r="X3565"/>
      <c r="Y3565"/>
    </row>
    <row r="3566" spans="23:25" ht="14.4" x14ac:dyDescent="0.3">
      <c r="W3566"/>
      <c r="X3566"/>
      <c r="Y3566"/>
    </row>
    <row r="3567" spans="23:25" ht="14.4" x14ac:dyDescent="0.3">
      <c r="W3567"/>
      <c r="X3567"/>
      <c r="Y3567"/>
    </row>
    <row r="3568" spans="23:25" ht="14.4" x14ac:dyDescent="0.3">
      <c r="W3568"/>
      <c r="X3568"/>
      <c r="Y3568"/>
    </row>
    <row r="3569" spans="23:25" ht="14.4" x14ac:dyDescent="0.3">
      <c r="W3569"/>
      <c r="X3569"/>
      <c r="Y3569"/>
    </row>
    <row r="3570" spans="23:25" ht="14.4" x14ac:dyDescent="0.3">
      <c r="W3570"/>
      <c r="X3570"/>
      <c r="Y3570"/>
    </row>
    <row r="3571" spans="23:25" ht="14.4" x14ac:dyDescent="0.3">
      <c r="W3571"/>
      <c r="X3571"/>
      <c r="Y3571"/>
    </row>
    <row r="3572" spans="23:25" ht="14.4" x14ac:dyDescent="0.3">
      <c r="W3572"/>
      <c r="X3572"/>
      <c r="Y3572"/>
    </row>
    <row r="3573" spans="23:25" ht="14.4" x14ac:dyDescent="0.3">
      <c r="W3573"/>
      <c r="X3573"/>
      <c r="Y3573"/>
    </row>
    <row r="3574" spans="23:25" ht="14.4" x14ac:dyDescent="0.3">
      <c r="W3574"/>
      <c r="X3574"/>
      <c r="Y3574"/>
    </row>
    <row r="3575" spans="23:25" ht="14.4" x14ac:dyDescent="0.3">
      <c r="W3575"/>
      <c r="X3575"/>
      <c r="Y3575"/>
    </row>
    <row r="3576" spans="23:25" ht="14.4" x14ac:dyDescent="0.3">
      <c r="W3576"/>
      <c r="X3576"/>
      <c r="Y3576"/>
    </row>
    <row r="3577" spans="23:25" ht="14.4" x14ac:dyDescent="0.3">
      <c r="W3577"/>
      <c r="X3577"/>
      <c r="Y3577"/>
    </row>
    <row r="3578" spans="23:25" ht="14.4" x14ac:dyDescent="0.3">
      <c r="W3578"/>
      <c r="X3578"/>
      <c r="Y3578"/>
    </row>
    <row r="3579" spans="23:25" ht="14.4" x14ac:dyDescent="0.3">
      <c r="W3579"/>
      <c r="X3579"/>
      <c r="Y3579"/>
    </row>
    <row r="3580" spans="23:25" ht="14.4" x14ac:dyDescent="0.3">
      <c r="W3580"/>
      <c r="X3580"/>
      <c r="Y3580"/>
    </row>
    <row r="3581" spans="23:25" ht="14.4" x14ac:dyDescent="0.3">
      <c r="W3581"/>
      <c r="X3581"/>
      <c r="Y3581"/>
    </row>
    <row r="3582" spans="23:25" ht="14.4" x14ac:dyDescent="0.3">
      <c r="W3582"/>
      <c r="X3582"/>
      <c r="Y3582"/>
    </row>
    <row r="3583" spans="23:25" ht="14.4" x14ac:dyDescent="0.3">
      <c r="W3583"/>
      <c r="X3583"/>
      <c r="Y3583"/>
    </row>
    <row r="3584" spans="23:25" ht="14.4" x14ac:dyDescent="0.3">
      <c r="W3584"/>
      <c r="X3584"/>
      <c r="Y3584"/>
    </row>
    <row r="3585" spans="23:25" ht="14.4" x14ac:dyDescent="0.3">
      <c r="W3585"/>
      <c r="X3585"/>
      <c r="Y3585"/>
    </row>
    <row r="3586" spans="23:25" ht="14.4" x14ac:dyDescent="0.3">
      <c r="W3586"/>
      <c r="X3586"/>
      <c r="Y3586"/>
    </row>
    <row r="3587" spans="23:25" ht="14.4" x14ac:dyDescent="0.3">
      <c r="W3587"/>
      <c r="X3587"/>
      <c r="Y3587"/>
    </row>
    <row r="3588" spans="23:25" ht="14.4" x14ac:dyDescent="0.3">
      <c r="W3588"/>
      <c r="X3588"/>
      <c r="Y3588"/>
    </row>
    <row r="3589" spans="23:25" ht="14.4" x14ac:dyDescent="0.3">
      <c r="W3589"/>
      <c r="X3589"/>
      <c r="Y3589"/>
    </row>
    <row r="3590" spans="23:25" ht="14.4" x14ac:dyDescent="0.3">
      <c r="W3590"/>
      <c r="X3590"/>
      <c r="Y3590"/>
    </row>
    <row r="3591" spans="23:25" ht="14.4" x14ac:dyDescent="0.3">
      <c r="W3591"/>
      <c r="X3591"/>
      <c r="Y3591"/>
    </row>
    <row r="3592" spans="23:25" ht="14.4" x14ac:dyDescent="0.3">
      <c r="W3592"/>
      <c r="X3592"/>
      <c r="Y3592"/>
    </row>
    <row r="3593" spans="23:25" ht="14.4" x14ac:dyDescent="0.3">
      <c r="W3593"/>
      <c r="X3593"/>
      <c r="Y3593"/>
    </row>
    <row r="3594" spans="23:25" ht="14.4" x14ac:dyDescent="0.3">
      <c r="W3594"/>
      <c r="X3594"/>
      <c r="Y3594"/>
    </row>
    <row r="3595" spans="23:25" ht="14.4" x14ac:dyDescent="0.3">
      <c r="W3595"/>
      <c r="X3595"/>
      <c r="Y3595"/>
    </row>
    <row r="3596" spans="23:25" ht="14.4" x14ac:dyDescent="0.3">
      <c r="W3596"/>
      <c r="X3596"/>
      <c r="Y3596"/>
    </row>
    <row r="3597" spans="23:25" ht="14.4" x14ac:dyDescent="0.3">
      <c r="W3597"/>
      <c r="X3597"/>
      <c r="Y3597"/>
    </row>
    <row r="3598" spans="23:25" ht="14.4" x14ac:dyDescent="0.3">
      <c r="W3598"/>
      <c r="X3598"/>
      <c r="Y3598"/>
    </row>
    <row r="3599" spans="23:25" ht="14.4" x14ac:dyDescent="0.3">
      <c r="W3599"/>
      <c r="X3599"/>
      <c r="Y3599"/>
    </row>
    <row r="3600" spans="23:25" ht="14.4" x14ac:dyDescent="0.3">
      <c r="W3600"/>
      <c r="X3600"/>
      <c r="Y3600"/>
    </row>
    <row r="3601" spans="23:25" ht="14.4" x14ac:dyDescent="0.3">
      <c r="W3601"/>
      <c r="X3601"/>
      <c r="Y3601"/>
    </row>
    <row r="3602" spans="23:25" ht="14.4" x14ac:dyDescent="0.3">
      <c r="W3602"/>
      <c r="X3602"/>
      <c r="Y3602"/>
    </row>
    <row r="3603" spans="23:25" ht="14.4" x14ac:dyDescent="0.3">
      <c r="W3603"/>
      <c r="X3603"/>
      <c r="Y3603"/>
    </row>
    <row r="3604" spans="23:25" ht="14.4" x14ac:dyDescent="0.3">
      <c r="W3604"/>
      <c r="X3604"/>
      <c r="Y3604"/>
    </row>
    <row r="3605" spans="23:25" ht="14.4" x14ac:dyDescent="0.3">
      <c r="W3605"/>
      <c r="X3605"/>
      <c r="Y3605"/>
    </row>
    <row r="3606" spans="23:25" ht="14.4" x14ac:dyDescent="0.3">
      <c r="W3606"/>
      <c r="X3606"/>
      <c r="Y3606"/>
    </row>
    <row r="3607" spans="23:25" ht="14.4" x14ac:dyDescent="0.3">
      <c r="W3607"/>
      <c r="X3607"/>
      <c r="Y3607"/>
    </row>
    <row r="3608" spans="23:25" ht="14.4" x14ac:dyDescent="0.3">
      <c r="W3608"/>
      <c r="X3608"/>
      <c r="Y3608"/>
    </row>
    <row r="3609" spans="23:25" ht="14.4" x14ac:dyDescent="0.3">
      <c r="W3609"/>
      <c r="X3609"/>
      <c r="Y3609"/>
    </row>
    <row r="3610" spans="23:25" ht="14.4" x14ac:dyDescent="0.3">
      <c r="W3610"/>
      <c r="X3610"/>
      <c r="Y3610"/>
    </row>
    <row r="3611" spans="23:25" ht="14.4" x14ac:dyDescent="0.3">
      <c r="W3611"/>
      <c r="X3611"/>
      <c r="Y3611"/>
    </row>
    <row r="3612" spans="23:25" ht="14.4" x14ac:dyDescent="0.3">
      <c r="W3612"/>
      <c r="X3612"/>
      <c r="Y3612"/>
    </row>
    <row r="3613" spans="23:25" ht="14.4" x14ac:dyDescent="0.3">
      <c r="W3613"/>
      <c r="X3613"/>
      <c r="Y3613"/>
    </row>
    <row r="3614" spans="23:25" ht="14.4" x14ac:dyDescent="0.3">
      <c r="W3614"/>
      <c r="X3614"/>
      <c r="Y3614"/>
    </row>
    <row r="3615" spans="23:25" ht="14.4" x14ac:dyDescent="0.3">
      <c r="W3615"/>
      <c r="X3615"/>
      <c r="Y3615"/>
    </row>
    <row r="3616" spans="23:25" ht="14.4" x14ac:dyDescent="0.3">
      <c r="W3616"/>
      <c r="X3616"/>
      <c r="Y3616"/>
    </row>
    <row r="3617" spans="23:25" ht="14.4" x14ac:dyDescent="0.3">
      <c r="W3617"/>
      <c r="X3617"/>
      <c r="Y3617"/>
    </row>
    <row r="3618" spans="23:25" ht="14.4" x14ac:dyDescent="0.3">
      <c r="W3618"/>
      <c r="X3618"/>
      <c r="Y3618"/>
    </row>
    <row r="3619" spans="23:25" ht="14.4" x14ac:dyDescent="0.3">
      <c r="W3619"/>
      <c r="X3619"/>
      <c r="Y3619"/>
    </row>
    <row r="3620" spans="23:25" ht="14.4" x14ac:dyDescent="0.3">
      <c r="W3620"/>
      <c r="X3620"/>
      <c r="Y3620"/>
    </row>
    <row r="3621" spans="23:25" ht="14.4" x14ac:dyDescent="0.3">
      <c r="W3621"/>
      <c r="X3621"/>
      <c r="Y3621"/>
    </row>
    <row r="3622" spans="23:25" ht="14.4" x14ac:dyDescent="0.3">
      <c r="W3622"/>
      <c r="X3622"/>
      <c r="Y3622"/>
    </row>
    <row r="3623" spans="23:25" ht="14.4" x14ac:dyDescent="0.3">
      <c r="W3623"/>
      <c r="X3623"/>
      <c r="Y3623"/>
    </row>
    <row r="3624" spans="23:25" ht="14.4" x14ac:dyDescent="0.3">
      <c r="W3624"/>
      <c r="X3624"/>
      <c r="Y3624"/>
    </row>
    <row r="3625" spans="23:25" ht="14.4" x14ac:dyDescent="0.3">
      <c r="W3625"/>
      <c r="X3625"/>
      <c r="Y3625"/>
    </row>
    <row r="3626" spans="23:25" ht="14.4" x14ac:dyDescent="0.3">
      <c r="W3626"/>
      <c r="X3626"/>
      <c r="Y3626"/>
    </row>
    <row r="3627" spans="23:25" ht="14.4" x14ac:dyDescent="0.3">
      <c r="W3627"/>
      <c r="X3627"/>
      <c r="Y3627"/>
    </row>
    <row r="3628" spans="23:25" ht="14.4" x14ac:dyDescent="0.3">
      <c r="W3628"/>
      <c r="X3628"/>
      <c r="Y3628"/>
    </row>
    <row r="3629" spans="23:25" ht="14.4" x14ac:dyDescent="0.3">
      <c r="W3629"/>
      <c r="X3629"/>
      <c r="Y3629"/>
    </row>
    <row r="3630" spans="23:25" ht="14.4" x14ac:dyDescent="0.3">
      <c r="W3630"/>
      <c r="X3630"/>
      <c r="Y3630"/>
    </row>
    <row r="3631" spans="23:25" ht="14.4" x14ac:dyDescent="0.3">
      <c r="W3631"/>
      <c r="X3631"/>
      <c r="Y3631"/>
    </row>
    <row r="3632" spans="23:25" ht="14.4" x14ac:dyDescent="0.3">
      <c r="W3632"/>
      <c r="X3632"/>
      <c r="Y3632"/>
    </row>
    <row r="3633" spans="23:25" ht="14.4" x14ac:dyDescent="0.3">
      <c r="W3633"/>
      <c r="X3633"/>
      <c r="Y3633"/>
    </row>
    <row r="3634" spans="23:25" ht="14.4" x14ac:dyDescent="0.3">
      <c r="W3634"/>
      <c r="X3634"/>
      <c r="Y3634"/>
    </row>
    <row r="3635" spans="23:25" ht="14.4" x14ac:dyDescent="0.3">
      <c r="W3635"/>
      <c r="X3635"/>
      <c r="Y3635"/>
    </row>
    <row r="3636" spans="23:25" ht="14.4" x14ac:dyDescent="0.3">
      <c r="W3636"/>
      <c r="X3636"/>
      <c r="Y3636"/>
    </row>
    <row r="3637" spans="23:25" ht="14.4" x14ac:dyDescent="0.3">
      <c r="W3637"/>
      <c r="X3637"/>
      <c r="Y3637"/>
    </row>
    <row r="3638" spans="23:25" ht="14.4" x14ac:dyDescent="0.3">
      <c r="W3638"/>
      <c r="X3638"/>
      <c r="Y3638"/>
    </row>
    <row r="3639" spans="23:25" ht="14.4" x14ac:dyDescent="0.3">
      <c r="W3639"/>
      <c r="X3639"/>
      <c r="Y3639"/>
    </row>
    <row r="3640" spans="23:25" ht="14.4" x14ac:dyDescent="0.3">
      <c r="W3640"/>
      <c r="X3640"/>
      <c r="Y3640"/>
    </row>
    <row r="3641" spans="23:25" ht="14.4" x14ac:dyDescent="0.3">
      <c r="W3641"/>
      <c r="X3641"/>
      <c r="Y3641"/>
    </row>
    <row r="3642" spans="23:25" ht="14.4" x14ac:dyDescent="0.3">
      <c r="W3642"/>
      <c r="X3642"/>
      <c r="Y3642"/>
    </row>
    <row r="3643" spans="23:25" ht="14.4" x14ac:dyDescent="0.3">
      <c r="W3643"/>
      <c r="X3643"/>
      <c r="Y3643"/>
    </row>
    <row r="3644" spans="23:25" ht="14.4" x14ac:dyDescent="0.3">
      <c r="W3644"/>
      <c r="X3644"/>
      <c r="Y3644"/>
    </row>
    <row r="3645" spans="23:25" ht="14.4" x14ac:dyDescent="0.3">
      <c r="W3645"/>
      <c r="X3645"/>
      <c r="Y3645"/>
    </row>
    <row r="3646" spans="23:25" ht="14.4" x14ac:dyDescent="0.3">
      <c r="W3646"/>
      <c r="X3646"/>
      <c r="Y3646"/>
    </row>
    <row r="3647" spans="23:25" ht="14.4" x14ac:dyDescent="0.3">
      <c r="W3647"/>
      <c r="X3647"/>
      <c r="Y3647"/>
    </row>
    <row r="3648" spans="23:25" ht="14.4" x14ac:dyDescent="0.3">
      <c r="W3648"/>
      <c r="X3648"/>
      <c r="Y3648"/>
    </row>
    <row r="3649" spans="23:25" ht="14.4" x14ac:dyDescent="0.3">
      <c r="W3649"/>
      <c r="X3649"/>
      <c r="Y3649"/>
    </row>
    <row r="3650" spans="23:25" ht="14.4" x14ac:dyDescent="0.3">
      <c r="W3650"/>
      <c r="X3650"/>
      <c r="Y3650"/>
    </row>
    <row r="3651" spans="23:25" ht="14.4" x14ac:dyDescent="0.3">
      <c r="W3651"/>
      <c r="X3651"/>
      <c r="Y3651"/>
    </row>
    <row r="3652" spans="23:25" ht="14.4" x14ac:dyDescent="0.3">
      <c r="W3652"/>
      <c r="X3652"/>
      <c r="Y3652"/>
    </row>
    <row r="3653" spans="23:25" ht="14.4" x14ac:dyDescent="0.3">
      <c r="W3653"/>
      <c r="X3653"/>
      <c r="Y3653"/>
    </row>
    <row r="3654" spans="23:25" ht="14.4" x14ac:dyDescent="0.3">
      <c r="W3654"/>
      <c r="X3654"/>
      <c r="Y3654"/>
    </row>
    <row r="3655" spans="23:25" ht="14.4" x14ac:dyDescent="0.3">
      <c r="W3655"/>
      <c r="X3655"/>
      <c r="Y3655"/>
    </row>
    <row r="3656" spans="23:25" ht="14.4" x14ac:dyDescent="0.3">
      <c r="W3656"/>
      <c r="X3656"/>
      <c r="Y3656"/>
    </row>
    <row r="3657" spans="23:25" ht="14.4" x14ac:dyDescent="0.3">
      <c r="W3657"/>
      <c r="X3657"/>
      <c r="Y3657"/>
    </row>
    <row r="3658" spans="23:25" ht="14.4" x14ac:dyDescent="0.3">
      <c r="W3658"/>
      <c r="X3658"/>
      <c r="Y3658"/>
    </row>
    <row r="3659" spans="23:25" ht="14.4" x14ac:dyDescent="0.3">
      <c r="W3659"/>
      <c r="X3659"/>
      <c r="Y3659"/>
    </row>
    <row r="3660" spans="23:25" ht="14.4" x14ac:dyDescent="0.3">
      <c r="W3660"/>
      <c r="X3660"/>
      <c r="Y3660"/>
    </row>
    <row r="3661" spans="23:25" ht="14.4" x14ac:dyDescent="0.3">
      <c r="W3661"/>
      <c r="X3661"/>
      <c r="Y3661"/>
    </row>
    <row r="3662" spans="23:25" ht="14.4" x14ac:dyDescent="0.3">
      <c r="W3662"/>
      <c r="X3662"/>
      <c r="Y3662"/>
    </row>
    <row r="3663" spans="23:25" ht="14.4" x14ac:dyDescent="0.3">
      <c r="W3663"/>
      <c r="X3663"/>
      <c r="Y3663"/>
    </row>
    <row r="3664" spans="23:25" ht="14.4" x14ac:dyDescent="0.3">
      <c r="W3664"/>
      <c r="X3664"/>
      <c r="Y3664"/>
    </row>
    <row r="3665" spans="23:25" ht="14.4" x14ac:dyDescent="0.3">
      <c r="W3665"/>
      <c r="X3665"/>
      <c r="Y3665"/>
    </row>
    <row r="3666" spans="23:25" ht="14.4" x14ac:dyDescent="0.3">
      <c r="W3666"/>
      <c r="X3666"/>
      <c r="Y3666"/>
    </row>
    <row r="3667" spans="23:25" ht="14.4" x14ac:dyDescent="0.3">
      <c r="W3667"/>
      <c r="X3667"/>
      <c r="Y3667"/>
    </row>
    <row r="3668" spans="23:25" ht="14.4" x14ac:dyDescent="0.3">
      <c r="W3668"/>
      <c r="X3668"/>
      <c r="Y3668"/>
    </row>
    <row r="3669" spans="23:25" ht="14.4" x14ac:dyDescent="0.3">
      <c r="W3669"/>
      <c r="X3669"/>
      <c r="Y3669"/>
    </row>
    <row r="3670" spans="23:25" ht="14.4" x14ac:dyDescent="0.3">
      <c r="W3670"/>
      <c r="X3670"/>
      <c r="Y3670"/>
    </row>
    <row r="3671" spans="23:25" ht="14.4" x14ac:dyDescent="0.3">
      <c r="W3671"/>
      <c r="X3671"/>
      <c r="Y3671"/>
    </row>
    <row r="3672" spans="23:25" ht="14.4" x14ac:dyDescent="0.3">
      <c r="W3672"/>
      <c r="X3672"/>
      <c r="Y3672"/>
    </row>
    <row r="3673" spans="23:25" ht="14.4" x14ac:dyDescent="0.3">
      <c r="W3673"/>
      <c r="X3673"/>
      <c r="Y3673"/>
    </row>
    <row r="3674" spans="23:25" ht="14.4" x14ac:dyDescent="0.3">
      <c r="W3674"/>
      <c r="X3674"/>
      <c r="Y3674"/>
    </row>
    <row r="3675" spans="23:25" ht="14.4" x14ac:dyDescent="0.3">
      <c r="W3675"/>
      <c r="X3675"/>
      <c r="Y3675"/>
    </row>
    <row r="3676" spans="23:25" ht="14.4" x14ac:dyDescent="0.3">
      <c r="W3676"/>
      <c r="X3676"/>
      <c r="Y3676"/>
    </row>
    <row r="3677" spans="23:25" ht="14.4" x14ac:dyDescent="0.3">
      <c r="W3677"/>
      <c r="X3677"/>
      <c r="Y3677"/>
    </row>
    <row r="3678" spans="23:25" ht="14.4" x14ac:dyDescent="0.3">
      <c r="W3678"/>
      <c r="X3678"/>
      <c r="Y3678"/>
    </row>
    <row r="3679" spans="23:25" ht="14.4" x14ac:dyDescent="0.3">
      <c r="W3679"/>
      <c r="X3679"/>
      <c r="Y3679"/>
    </row>
    <row r="3680" spans="23:25" ht="14.4" x14ac:dyDescent="0.3">
      <c r="W3680"/>
      <c r="X3680"/>
      <c r="Y3680"/>
    </row>
    <row r="3681" spans="23:25" ht="14.4" x14ac:dyDescent="0.3">
      <c r="W3681"/>
      <c r="X3681"/>
      <c r="Y3681"/>
    </row>
    <row r="3682" spans="23:25" ht="14.4" x14ac:dyDescent="0.3">
      <c r="W3682"/>
      <c r="X3682"/>
      <c r="Y3682"/>
    </row>
    <row r="3683" spans="23:25" ht="14.4" x14ac:dyDescent="0.3">
      <c r="W3683"/>
      <c r="X3683"/>
      <c r="Y3683"/>
    </row>
    <row r="3684" spans="23:25" ht="14.4" x14ac:dyDescent="0.3">
      <c r="W3684"/>
      <c r="X3684"/>
      <c r="Y3684"/>
    </row>
    <row r="3685" spans="23:25" ht="14.4" x14ac:dyDescent="0.3">
      <c r="W3685"/>
      <c r="X3685"/>
      <c r="Y3685"/>
    </row>
    <row r="3686" spans="23:25" ht="14.4" x14ac:dyDescent="0.3">
      <c r="W3686"/>
      <c r="X3686"/>
      <c r="Y3686"/>
    </row>
    <row r="3687" spans="23:25" ht="14.4" x14ac:dyDescent="0.3">
      <c r="W3687"/>
      <c r="X3687"/>
      <c r="Y3687"/>
    </row>
    <row r="3688" spans="23:25" ht="14.4" x14ac:dyDescent="0.3">
      <c r="W3688"/>
      <c r="X3688"/>
      <c r="Y3688"/>
    </row>
    <row r="3689" spans="23:25" ht="14.4" x14ac:dyDescent="0.3">
      <c r="W3689"/>
      <c r="X3689"/>
      <c r="Y3689"/>
    </row>
    <row r="3690" spans="23:25" ht="14.4" x14ac:dyDescent="0.3">
      <c r="W3690"/>
      <c r="X3690"/>
      <c r="Y3690"/>
    </row>
    <row r="3691" spans="23:25" ht="14.4" x14ac:dyDescent="0.3">
      <c r="W3691"/>
      <c r="X3691"/>
      <c r="Y3691"/>
    </row>
    <row r="3692" spans="23:25" ht="14.4" x14ac:dyDescent="0.3">
      <c r="W3692"/>
      <c r="X3692"/>
      <c r="Y3692"/>
    </row>
    <row r="3693" spans="23:25" ht="14.4" x14ac:dyDescent="0.3">
      <c r="W3693"/>
      <c r="X3693"/>
      <c r="Y3693"/>
    </row>
    <row r="3694" spans="23:25" ht="14.4" x14ac:dyDescent="0.3">
      <c r="W3694"/>
      <c r="X3694"/>
      <c r="Y3694"/>
    </row>
    <row r="3695" spans="23:25" ht="14.4" x14ac:dyDescent="0.3">
      <c r="W3695"/>
      <c r="X3695"/>
      <c r="Y3695"/>
    </row>
    <row r="3696" spans="23:25" ht="14.4" x14ac:dyDescent="0.3">
      <c r="W3696"/>
      <c r="X3696"/>
      <c r="Y3696"/>
    </row>
    <row r="3697" spans="23:25" ht="14.4" x14ac:dyDescent="0.3">
      <c r="W3697"/>
      <c r="X3697"/>
      <c r="Y3697"/>
    </row>
    <row r="3698" spans="23:25" ht="14.4" x14ac:dyDescent="0.3">
      <c r="W3698"/>
      <c r="X3698"/>
      <c r="Y3698"/>
    </row>
    <row r="3699" spans="23:25" ht="14.4" x14ac:dyDescent="0.3">
      <c r="W3699"/>
      <c r="X3699"/>
      <c r="Y3699"/>
    </row>
    <row r="3700" spans="23:25" ht="14.4" x14ac:dyDescent="0.3">
      <c r="W3700"/>
      <c r="X3700"/>
      <c r="Y3700"/>
    </row>
    <row r="3701" spans="23:25" ht="14.4" x14ac:dyDescent="0.3">
      <c r="W3701"/>
      <c r="X3701"/>
      <c r="Y3701"/>
    </row>
    <row r="3702" spans="23:25" ht="14.4" x14ac:dyDescent="0.3">
      <c r="W3702"/>
      <c r="X3702"/>
      <c r="Y3702"/>
    </row>
    <row r="3703" spans="23:25" ht="14.4" x14ac:dyDescent="0.3">
      <c r="W3703"/>
      <c r="X3703"/>
      <c r="Y3703"/>
    </row>
    <row r="3704" spans="23:25" ht="14.4" x14ac:dyDescent="0.3">
      <c r="W3704"/>
      <c r="X3704"/>
      <c r="Y3704"/>
    </row>
    <row r="3705" spans="23:25" ht="14.4" x14ac:dyDescent="0.3">
      <c r="W3705"/>
      <c r="X3705"/>
      <c r="Y3705"/>
    </row>
    <row r="3706" spans="23:25" ht="14.4" x14ac:dyDescent="0.3">
      <c r="W3706"/>
      <c r="X3706"/>
      <c r="Y3706"/>
    </row>
    <row r="3707" spans="23:25" ht="14.4" x14ac:dyDescent="0.3">
      <c r="W3707"/>
      <c r="X3707"/>
      <c r="Y3707"/>
    </row>
    <row r="3708" spans="23:25" ht="14.4" x14ac:dyDescent="0.3">
      <c r="W3708"/>
      <c r="X3708"/>
      <c r="Y3708"/>
    </row>
    <row r="3709" spans="23:25" ht="14.4" x14ac:dyDescent="0.3">
      <c r="W3709"/>
      <c r="X3709"/>
      <c r="Y3709"/>
    </row>
    <row r="3710" spans="23:25" ht="14.4" x14ac:dyDescent="0.3">
      <c r="W3710"/>
      <c r="X3710"/>
      <c r="Y3710"/>
    </row>
    <row r="3711" spans="23:25" ht="14.4" x14ac:dyDescent="0.3">
      <c r="W3711"/>
      <c r="X3711"/>
      <c r="Y3711"/>
    </row>
    <row r="3712" spans="23:25" ht="14.4" x14ac:dyDescent="0.3">
      <c r="W3712"/>
      <c r="X3712"/>
      <c r="Y3712"/>
    </row>
    <row r="3713" spans="23:25" ht="14.4" x14ac:dyDescent="0.3">
      <c r="W3713"/>
      <c r="X3713"/>
      <c r="Y3713"/>
    </row>
    <row r="3714" spans="23:25" ht="14.4" x14ac:dyDescent="0.3">
      <c r="W3714"/>
      <c r="X3714"/>
      <c r="Y3714"/>
    </row>
    <row r="3715" spans="23:25" ht="14.4" x14ac:dyDescent="0.3">
      <c r="W3715"/>
      <c r="X3715"/>
      <c r="Y3715"/>
    </row>
    <row r="3716" spans="23:25" ht="14.4" x14ac:dyDescent="0.3">
      <c r="W3716"/>
      <c r="X3716"/>
      <c r="Y3716"/>
    </row>
    <row r="3717" spans="23:25" ht="14.4" x14ac:dyDescent="0.3">
      <c r="W3717"/>
      <c r="X3717"/>
      <c r="Y3717"/>
    </row>
    <row r="3718" spans="23:25" ht="14.4" x14ac:dyDescent="0.3">
      <c r="W3718"/>
      <c r="X3718"/>
      <c r="Y3718"/>
    </row>
    <row r="3719" spans="23:25" ht="14.4" x14ac:dyDescent="0.3">
      <c r="W3719"/>
      <c r="X3719"/>
      <c r="Y3719"/>
    </row>
    <row r="3720" spans="23:25" ht="14.4" x14ac:dyDescent="0.3">
      <c r="W3720"/>
      <c r="X3720"/>
      <c r="Y3720"/>
    </row>
    <row r="3721" spans="23:25" ht="14.4" x14ac:dyDescent="0.3">
      <c r="W3721"/>
      <c r="X3721"/>
      <c r="Y3721"/>
    </row>
    <row r="3722" spans="23:25" ht="14.4" x14ac:dyDescent="0.3">
      <c r="W3722"/>
      <c r="X3722"/>
      <c r="Y3722"/>
    </row>
    <row r="3723" spans="23:25" ht="14.4" x14ac:dyDescent="0.3">
      <c r="W3723"/>
      <c r="X3723"/>
      <c r="Y3723"/>
    </row>
    <row r="3724" spans="23:25" ht="14.4" x14ac:dyDescent="0.3">
      <c r="W3724"/>
      <c r="X3724"/>
      <c r="Y3724"/>
    </row>
    <row r="3725" spans="23:25" ht="14.4" x14ac:dyDescent="0.3">
      <c r="W3725"/>
      <c r="X3725"/>
      <c r="Y3725"/>
    </row>
    <row r="3726" spans="23:25" ht="14.4" x14ac:dyDescent="0.3">
      <c r="W3726"/>
      <c r="X3726"/>
      <c r="Y3726"/>
    </row>
    <row r="3727" spans="23:25" ht="14.4" x14ac:dyDescent="0.3">
      <c r="W3727"/>
      <c r="X3727"/>
      <c r="Y3727"/>
    </row>
    <row r="3728" spans="23:25" ht="14.4" x14ac:dyDescent="0.3">
      <c r="W3728"/>
      <c r="X3728"/>
      <c r="Y3728"/>
    </row>
    <row r="3729" spans="23:25" ht="14.4" x14ac:dyDescent="0.3">
      <c r="W3729"/>
      <c r="X3729"/>
      <c r="Y3729"/>
    </row>
    <row r="3730" spans="23:25" ht="14.4" x14ac:dyDescent="0.3">
      <c r="W3730"/>
      <c r="X3730"/>
      <c r="Y3730"/>
    </row>
    <row r="3731" spans="23:25" ht="14.4" x14ac:dyDescent="0.3">
      <c r="W3731"/>
      <c r="X3731"/>
      <c r="Y3731"/>
    </row>
    <row r="3732" spans="23:25" ht="14.4" x14ac:dyDescent="0.3">
      <c r="W3732"/>
      <c r="X3732"/>
      <c r="Y3732"/>
    </row>
    <row r="3733" spans="23:25" ht="14.4" x14ac:dyDescent="0.3">
      <c r="W3733"/>
      <c r="X3733"/>
      <c r="Y3733"/>
    </row>
    <row r="3734" spans="23:25" ht="14.4" x14ac:dyDescent="0.3">
      <c r="W3734"/>
      <c r="X3734"/>
      <c r="Y3734"/>
    </row>
    <row r="3735" spans="23:25" ht="14.4" x14ac:dyDescent="0.3">
      <c r="W3735"/>
      <c r="X3735"/>
      <c r="Y3735"/>
    </row>
    <row r="3736" spans="23:25" ht="14.4" x14ac:dyDescent="0.3">
      <c r="W3736"/>
      <c r="X3736"/>
      <c r="Y3736"/>
    </row>
    <row r="3737" spans="23:25" ht="14.4" x14ac:dyDescent="0.3">
      <c r="W3737"/>
      <c r="X3737"/>
      <c r="Y3737"/>
    </row>
    <row r="3738" spans="23:25" ht="14.4" x14ac:dyDescent="0.3">
      <c r="W3738"/>
      <c r="X3738"/>
      <c r="Y3738"/>
    </row>
    <row r="3739" spans="23:25" ht="14.4" x14ac:dyDescent="0.3">
      <c r="W3739"/>
      <c r="X3739"/>
      <c r="Y3739"/>
    </row>
    <row r="3740" spans="23:25" ht="14.4" x14ac:dyDescent="0.3">
      <c r="W3740"/>
      <c r="X3740"/>
      <c r="Y3740"/>
    </row>
    <row r="3741" spans="23:25" ht="14.4" x14ac:dyDescent="0.3">
      <c r="W3741"/>
      <c r="X3741"/>
      <c r="Y3741"/>
    </row>
    <row r="3742" spans="23:25" ht="14.4" x14ac:dyDescent="0.3">
      <c r="W3742"/>
      <c r="X3742"/>
      <c r="Y3742"/>
    </row>
    <row r="3743" spans="23:25" ht="14.4" x14ac:dyDescent="0.3">
      <c r="W3743"/>
      <c r="X3743"/>
      <c r="Y3743"/>
    </row>
    <row r="3744" spans="23:25" ht="14.4" x14ac:dyDescent="0.3">
      <c r="W3744"/>
      <c r="X3744"/>
      <c r="Y3744"/>
    </row>
    <row r="3745" spans="23:25" ht="14.4" x14ac:dyDescent="0.3">
      <c r="W3745"/>
      <c r="X3745"/>
      <c r="Y3745"/>
    </row>
    <row r="3746" spans="23:25" ht="14.4" x14ac:dyDescent="0.3">
      <c r="W3746"/>
      <c r="X3746"/>
      <c r="Y3746"/>
    </row>
    <row r="3747" spans="23:25" ht="14.4" x14ac:dyDescent="0.3">
      <c r="W3747"/>
      <c r="X3747"/>
      <c r="Y3747"/>
    </row>
    <row r="3748" spans="23:25" ht="14.4" x14ac:dyDescent="0.3">
      <c r="W3748"/>
      <c r="X3748"/>
      <c r="Y3748"/>
    </row>
    <row r="3749" spans="23:25" ht="14.4" x14ac:dyDescent="0.3">
      <c r="W3749"/>
      <c r="X3749"/>
      <c r="Y3749"/>
    </row>
    <row r="3750" spans="23:25" ht="14.4" x14ac:dyDescent="0.3">
      <c r="W3750"/>
      <c r="X3750"/>
      <c r="Y3750"/>
    </row>
    <row r="3751" spans="23:25" ht="14.4" x14ac:dyDescent="0.3">
      <c r="W3751"/>
      <c r="X3751"/>
      <c r="Y3751"/>
    </row>
    <row r="3752" spans="23:25" ht="14.4" x14ac:dyDescent="0.3">
      <c r="W3752"/>
      <c r="X3752"/>
      <c r="Y3752"/>
    </row>
    <row r="3753" spans="23:25" ht="14.4" x14ac:dyDescent="0.3">
      <c r="W3753"/>
      <c r="X3753"/>
      <c r="Y3753"/>
    </row>
    <row r="3754" spans="23:25" ht="14.4" x14ac:dyDescent="0.3">
      <c r="W3754"/>
      <c r="X3754"/>
      <c r="Y3754"/>
    </row>
    <row r="3755" spans="23:25" ht="14.4" x14ac:dyDescent="0.3">
      <c r="W3755"/>
      <c r="X3755"/>
      <c r="Y3755"/>
    </row>
    <row r="3756" spans="23:25" ht="14.4" x14ac:dyDescent="0.3">
      <c r="W3756"/>
      <c r="X3756"/>
      <c r="Y3756"/>
    </row>
    <row r="3757" spans="23:25" ht="14.4" x14ac:dyDescent="0.3">
      <c r="W3757"/>
      <c r="X3757"/>
      <c r="Y3757"/>
    </row>
    <row r="3758" spans="23:25" ht="14.4" x14ac:dyDescent="0.3">
      <c r="W3758"/>
      <c r="X3758"/>
      <c r="Y3758"/>
    </row>
    <row r="3759" spans="23:25" ht="14.4" x14ac:dyDescent="0.3">
      <c r="W3759"/>
      <c r="X3759"/>
      <c r="Y3759"/>
    </row>
    <row r="3760" spans="23:25" ht="14.4" x14ac:dyDescent="0.3">
      <c r="W3760"/>
      <c r="X3760"/>
      <c r="Y3760"/>
    </row>
    <row r="3761" spans="23:25" ht="14.4" x14ac:dyDescent="0.3">
      <c r="W3761"/>
      <c r="X3761"/>
      <c r="Y3761"/>
    </row>
    <row r="3762" spans="23:25" ht="14.4" x14ac:dyDescent="0.3">
      <c r="W3762"/>
      <c r="X3762"/>
      <c r="Y3762"/>
    </row>
    <row r="3763" spans="23:25" ht="14.4" x14ac:dyDescent="0.3">
      <c r="W3763"/>
      <c r="X3763"/>
      <c r="Y3763"/>
    </row>
    <row r="3764" spans="23:25" ht="14.4" x14ac:dyDescent="0.3">
      <c r="W3764"/>
      <c r="X3764"/>
      <c r="Y3764"/>
    </row>
    <row r="3765" spans="23:25" ht="14.4" x14ac:dyDescent="0.3">
      <c r="W3765"/>
      <c r="X3765"/>
      <c r="Y3765"/>
    </row>
    <row r="3766" spans="23:25" ht="14.4" x14ac:dyDescent="0.3">
      <c r="W3766"/>
      <c r="X3766"/>
      <c r="Y3766"/>
    </row>
    <row r="3767" spans="23:25" ht="14.4" x14ac:dyDescent="0.3">
      <c r="W3767"/>
      <c r="X3767"/>
      <c r="Y3767"/>
    </row>
    <row r="3768" spans="23:25" ht="14.4" x14ac:dyDescent="0.3">
      <c r="W3768"/>
      <c r="X3768"/>
      <c r="Y3768"/>
    </row>
    <row r="3769" spans="23:25" ht="14.4" x14ac:dyDescent="0.3">
      <c r="W3769"/>
      <c r="X3769"/>
      <c r="Y3769"/>
    </row>
    <row r="3770" spans="23:25" ht="14.4" x14ac:dyDescent="0.3">
      <c r="W3770"/>
      <c r="X3770"/>
      <c r="Y3770"/>
    </row>
    <row r="3771" spans="23:25" ht="14.4" x14ac:dyDescent="0.3">
      <c r="W3771"/>
      <c r="X3771"/>
      <c r="Y3771"/>
    </row>
    <row r="3772" spans="23:25" ht="14.4" x14ac:dyDescent="0.3">
      <c r="W3772"/>
      <c r="X3772"/>
      <c r="Y3772"/>
    </row>
    <row r="3773" spans="23:25" ht="14.4" x14ac:dyDescent="0.3">
      <c r="W3773"/>
      <c r="X3773"/>
      <c r="Y3773"/>
    </row>
    <row r="3774" spans="23:25" ht="14.4" x14ac:dyDescent="0.3">
      <c r="W3774"/>
      <c r="X3774"/>
      <c r="Y3774"/>
    </row>
    <row r="3775" spans="23:25" ht="14.4" x14ac:dyDescent="0.3">
      <c r="W3775"/>
      <c r="X3775"/>
      <c r="Y3775"/>
    </row>
    <row r="3776" spans="23:25" ht="14.4" x14ac:dyDescent="0.3">
      <c r="W3776"/>
      <c r="X3776"/>
      <c r="Y3776"/>
    </row>
    <row r="3777" spans="23:25" ht="14.4" x14ac:dyDescent="0.3">
      <c r="W3777"/>
      <c r="X3777"/>
      <c r="Y3777"/>
    </row>
    <row r="3778" spans="23:25" ht="14.4" x14ac:dyDescent="0.3">
      <c r="W3778"/>
      <c r="X3778"/>
      <c r="Y3778"/>
    </row>
    <row r="3779" spans="23:25" ht="14.4" x14ac:dyDescent="0.3">
      <c r="W3779"/>
      <c r="X3779"/>
      <c r="Y3779"/>
    </row>
    <row r="3780" spans="23:25" ht="14.4" x14ac:dyDescent="0.3">
      <c r="W3780"/>
      <c r="X3780"/>
      <c r="Y3780"/>
    </row>
    <row r="3781" spans="23:25" ht="14.4" x14ac:dyDescent="0.3">
      <c r="W3781"/>
      <c r="X3781"/>
      <c r="Y3781"/>
    </row>
    <row r="3782" spans="23:25" ht="14.4" x14ac:dyDescent="0.3">
      <c r="W3782"/>
      <c r="X3782"/>
      <c r="Y3782"/>
    </row>
    <row r="3783" spans="23:25" ht="14.4" x14ac:dyDescent="0.3">
      <c r="W3783"/>
      <c r="X3783"/>
      <c r="Y3783"/>
    </row>
    <row r="3784" spans="23:25" ht="14.4" x14ac:dyDescent="0.3">
      <c r="W3784"/>
      <c r="X3784"/>
      <c r="Y3784"/>
    </row>
  </sheetData>
  <mergeCells count="1">
    <mergeCell ref="S8:U8"/>
  </mergeCell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Sheet10.PublishRegister">
                <anchor moveWithCells="1" sizeWithCells="1">
                  <from>
                    <xdr:col>18</xdr:col>
                    <xdr:colOff>76200</xdr:colOff>
                    <xdr:row>4</xdr:row>
                    <xdr:rowOff>22860</xdr:rowOff>
                  </from>
                  <to>
                    <xdr:col>19</xdr:col>
                    <xdr:colOff>1417320</xdr:colOff>
                    <xdr:row>5</xdr:row>
                    <xdr:rowOff>99060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 2023 Contracts Register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Aymi Laws</dc:creator>
  <cp:lastModifiedBy>Aymi Laws</cp:lastModifiedBy>
  <dcterms:created xsi:type="dcterms:W3CDTF">2023-05-30T15:43:11Z</dcterms:created>
  <dcterms:modified xsi:type="dcterms:W3CDTF">2023-05-30T15:55:59Z</dcterms:modified>
</cp:coreProperties>
</file>